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IA Compliance Tracker" sheetId="1" state="visible" r:id="rId1"/>
    <sheet name="Dashboard" sheetId="2" state="visible" r:id="rId2"/>
    <sheet name="Lookup" sheetId="3" state="visible" r:id="rId3"/>
  </sheets>
  <definedNames>
    <definedName name="_xlnm._FilterDatabase" localSheetId="0" hidden="1">'CLIA Compliance Tracker'!$A$4:$O$204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10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1"/>
    </font>
    <font>
      <name val="Calibri"/>
      <b val="1"/>
      <color rgb="000A6EF4"/>
      <sz val="16"/>
      <u val="single"/>
    </font>
    <font>
      <name val="Calibri"/>
      <color rgb="0064748B"/>
      <sz val="10"/>
    </font>
    <font>
      <name val="Calibri"/>
      <sz val="11"/>
    </font>
    <font>
      <name val="Calibri"/>
      <b val="1"/>
      <color rgb="000A6EF4"/>
      <sz val="16"/>
    </font>
    <font>
      <name val="Calibri"/>
      <b val="1"/>
      <color rgb="000D1B2E"/>
      <sz val="13"/>
    </font>
    <font>
      <name val="Calibri"/>
      <b val="1"/>
      <color rgb="000A6EF4"/>
      <sz val="14"/>
    </font>
    <font>
      <name val="Calibri"/>
      <b val="1"/>
      <color rgb="000A6EF4"/>
      <sz val="11"/>
      <u val="single"/>
    </font>
  </fonts>
  <fills count="4">
    <fill>
      <patternFill/>
    </fill>
    <fill>
      <patternFill patternType="gray125"/>
    </fill>
    <fill>
      <patternFill patternType="solid">
        <fgColor rgb="000A6EF4"/>
      </patternFill>
    </fill>
    <fill>
      <patternFill patternType="solid">
        <fgColor rgb="00F8FAFC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left" vertical="center" wrapText="1"/>
    </xf>
    <xf numFmtId="164" fontId="5" fillId="3" borderId="1" applyAlignment="1" pivotButton="0" quotePrefix="0" xfId="0">
      <alignment horizontal="center" vertical="center" wrapText="1"/>
    </xf>
    <xf numFmtId="1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left" vertical="center" wrapText="1"/>
    </xf>
    <xf numFmtId="164" fontId="5" fillId="0" borderId="1" applyAlignment="1" pivotButton="0" quotePrefix="0" xfId="0">
      <alignment horizontal="center" vertical="center" wrapText="1"/>
    </xf>
    <xf numFmtId="1" fontId="5" fillId="0" borderId="1" applyAlignment="1" pivotButton="0" quotePrefix="0" xfId="0">
      <alignment horizontal="center" vertical="center" wrapText="1"/>
    </xf>
    <xf numFmtId="0" fontId="6" fillId="0" borderId="0" pivotButton="0" quotePrefix="0" xfId="0"/>
    <xf numFmtId="0" fontId="7" fillId="0" borderId="0" pivotButton="0" quotePrefix="0" xfId="0"/>
    <xf numFmtId="0" fontId="5" fillId="0" borderId="0" pivotButton="0" quotePrefix="0" xfId="0"/>
    <xf numFmtId="0" fontId="2" fillId="0" borderId="0" applyAlignment="1" pivotButton="0" quotePrefix="0" xfId="0">
      <alignment horizontal="center" vertical="center" wrapText="1"/>
    </xf>
    <xf numFmtId="0" fontId="1" fillId="2" borderId="0" applyAlignment="1" pivotButton="0" quotePrefix="0" xfId="0">
      <alignment horizontal="center" vertical="center" wrapText="1"/>
    </xf>
    <xf numFmtId="165" fontId="8" fillId="0" borderId="0" pivotButton="0" quotePrefix="0" xfId="0"/>
    <xf numFmtId="0" fontId="9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dxfs count="5">
    <dxf>
      <font>
        <name val="Calibri"/>
        <b val="1"/>
        <color rgb="0016A34A"/>
      </font>
      <fill>
        <patternFill patternType="solid">
          <fgColor rgb="00DCFCE7"/>
        </patternFill>
      </fill>
    </dxf>
    <dxf>
      <font>
        <name val="Calibri"/>
        <b val="1"/>
        <color rgb="00D97706"/>
      </font>
      <fill>
        <patternFill patternType="solid">
          <fgColor rgb="00FEF3C7"/>
        </patternFill>
      </fill>
    </dxf>
    <dxf>
      <font>
        <name val="Calibri"/>
        <b val="1"/>
        <color rgb="00DC2626"/>
      </font>
      <fill>
        <patternFill patternType="solid">
          <fgColor rgb="00FEE2E2"/>
        </patternFill>
      </fill>
    </dxf>
    <dxf>
      <font>
        <name val="Calibri"/>
        <b val="1"/>
        <color rgb="007C3AED"/>
      </font>
      <fill>
        <patternFill patternType="solid">
          <fgColor rgb="00F3E8FF"/>
        </patternFill>
      </fill>
    </dxf>
    <dxf>
      <font>
        <name val="Calibri"/>
        <b val="1"/>
        <color rgb="0064748B"/>
      </font>
      <fill>
        <patternFill patternType="solid">
          <fgColor rgb="00F1F5F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emindax.com/excel-templates?utm_source=website&amp;utm_medium=free_download&amp;utm_campaign=excel_free_templates&amp;utm_content=clia_laboratory_compliance_tracker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emindax.com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4" customWidth="1" min="2" max="2"/>
    <col width="22" customWidth="1" min="3" max="3"/>
    <col width="14" customWidth="1" min="4" max="4"/>
    <col width="16" customWidth="1" min="5" max="5"/>
    <col width="18" customWidth="1" min="6" max="6"/>
    <col width="18" customWidth="1" min="7" max="7"/>
    <col width="22" customWidth="1" min="8" max="8"/>
    <col width="16" customWidth="1" min="9" max="9"/>
    <col width="18" customWidth="1" min="10" max="10"/>
    <col width="18" customWidth="1" min="11" max="11"/>
    <col width="18" customWidth="1" min="12" max="12"/>
    <col width="14" customWidth="1" min="13" max="13"/>
    <col width="12" customWidth="1" min="14" max="14"/>
    <col width="42" customWidth="1" min="15" max="15"/>
  </cols>
  <sheetData>
    <row r="1">
      <c r="A1" s="1" t="inlineStr">
        <is>
          <t>CLIA Certificate &amp; Laboratory Compliance Tracker</t>
        </is>
      </c>
    </row>
    <row r="2" ht="36" customHeight="1">
      <c r="A2" s="2" t="inlineStr">
        <is>
          <t>Monitor certificate type, renewal dates, inspection cadence, and proficiency-testing deadlines by lab location. Free template by Remindax — automate Email, SMS &amp; WhatsApp reminders at remindax.com. Date/status only — no patient or specimen results.</t>
        </is>
      </c>
    </row>
    <row r="4" ht="30" customHeight="1">
      <c r="A4" s="3" t="inlineStr">
        <is>
          <t>Sample Flag</t>
        </is>
      </c>
      <c r="B4" s="3" t="inlineStr">
        <is>
          <t>Lab Name</t>
        </is>
      </c>
      <c r="C4" s="3" t="inlineStr">
        <is>
          <t>Lab Site</t>
        </is>
      </c>
      <c r="D4" s="3" t="inlineStr">
        <is>
          <t>Certificate Type</t>
        </is>
      </c>
      <c r="E4" s="3" t="inlineStr">
        <is>
          <t>CLIA ID (sample)</t>
        </is>
      </c>
      <c r="F4" s="3" t="inlineStr">
        <is>
          <t>Certificate Renewal Date</t>
        </is>
      </c>
      <c r="G4" s="3" t="inlineStr">
        <is>
          <t>Next Inspection Date</t>
        </is>
      </c>
      <c r="H4" s="3" t="inlineStr">
        <is>
          <t>PT Program</t>
        </is>
      </c>
      <c r="I4" s="3" t="inlineStr">
        <is>
          <t>Next PT Deadline</t>
        </is>
      </c>
      <c r="J4" s="3" t="inlineStr">
        <is>
          <t>Inspection Outcome</t>
        </is>
      </c>
      <c r="K4" s="3" t="inlineStr">
        <is>
          <t>Days to Certificate Renewal</t>
        </is>
      </c>
      <c r="L4" s="3" t="inlineStr">
        <is>
          <t>Days to Next Inspection</t>
        </is>
      </c>
      <c r="M4" s="3" t="inlineStr">
        <is>
          <t>Days to Next PT</t>
        </is>
      </c>
      <c r="N4" s="3" t="inlineStr">
        <is>
          <t>Status</t>
        </is>
      </c>
      <c r="O4" s="3" t="inlineStr">
        <is>
          <t>Notes</t>
        </is>
      </c>
    </row>
    <row r="5">
      <c r="A5" s="4" t="inlineStr">
        <is>
          <t>SAMPLE</t>
        </is>
      </c>
      <c r="B5" s="5" t="inlineStr">
        <is>
          <t>Northside Health System</t>
        </is>
      </c>
      <c r="C5" s="4" t="inlineStr">
        <is>
          <t>Main Clinical Lab</t>
        </is>
      </c>
      <c r="D5" s="4" t="inlineStr">
        <is>
          <t>Compliance</t>
        </is>
      </c>
      <c r="E5" s="4" t="inlineStr">
        <is>
          <t>12D3456789</t>
        </is>
      </c>
      <c r="F5" s="6" t="n">
        <v>46471</v>
      </c>
      <c r="G5" s="6" t="n">
        <v>46381</v>
      </c>
      <c r="H5" s="4" t="inlineStr">
        <is>
          <t>CAP</t>
        </is>
      </c>
      <c r="I5" s="6" t="n">
        <v>46313</v>
      </c>
      <c r="J5" s="4" t="inlineStr">
        <is>
          <t>Passed</t>
        </is>
      </c>
      <c r="K5" s="7">
        <f>IF(F5="","",F5-TODAY())</f>
        <v/>
      </c>
      <c r="L5" s="7">
        <f>IF(G5="","",G5-TODAY())</f>
        <v/>
      </c>
      <c r="M5" s="7">
        <f>IF(I5="","",I5-TODAY())</f>
        <v/>
      </c>
      <c r="N5" s="4">
        <f>IF(AND(F5="",G5="",I5=""),"Missing Date",IF(OR(AND(K5&lt;&gt;"",K5&lt;0),AND(L5&lt;&gt;"",L5&lt;0),AND(M5&lt;&gt;"",M5&lt;0)),"Overdue",IF(OR(AND(K5&lt;&gt;"",K5&lt;=30),AND(L5&lt;&gt;"",L5&lt;=30),AND(M5&lt;&gt;"",M5&lt;=30)),"Due Soon",IF(OR(J5="Passed",J5="N/A (Waiver / PPMP)"),"Complete","OK"))))</f>
        <v/>
      </c>
      <c r="O5" s="5" t="inlineStr">
        <is>
          <t>Certificate fine — PT event due soon</t>
        </is>
      </c>
    </row>
    <row r="6">
      <c r="A6" s="4" t="inlineStr">
        <is>
          <t>SAMPLE</t>
        </is>
      </c>
      <c r="B6" s="5" t="inlineStr">
        <is>
          <t>Riverbend Family Practice</t>
        </is>
      </c>
      <c r="C6" s="4" t="inlineStr">
        <is>
          <t>Physician Office Lab (POL)</t>
        </is>
      </c>
      <c r="D6" s="4" t="inlineStr">
        <is>
          <t>Waiver</t>
        </is>
      </c>
      <c r="E6" s="4" t="inlineStr">
        <is>
          <t>99D1122334</t>
        </is>
      </c>
      <c r="F6" s="6" t="n">
        <v>46691</v>
      </c>
      <c r="G6" s="6" t="n"/>
      <c r="H6" s="4" t="inlineStr">
        <is>
          <t>Not Required (Waiver)</t>
        </is>
      </c>
      <c r="I6" s="6" t="n"/>
      <c r="J6" s="4" t="inlineStr">
        <is>
          <t>N/A (Waiver / PPMP)</t>
        </is>
      </c>
      <c r="K6" s="7">
        <f>IF(F6="","",F6-TODAY())</f>
        <v/>
      </c>
      <c r="L6" s="7">
        <f>IF(G6="","",G6-TODAY())</f>
        <v/>
      </c>
      <c r="M6" s="7">
        <f>IF(I6="","",I6-TODAY())</f>
        <v/>
      </c>
      <c r="N6" s="4">
        <f>IF(AND(F6="",G6="",I6=""),"Missing Date",IF(OR(AND(K6&lt;&gt;"",K6&lt;0),AND(L6&lt;&gt;"",L6&lt;0),AND(M6&lt;&gt;"",M6&lt;0)),"Overdue",IF(OR(AND(K6&lt;&gt;"",K6&lt;=30),AND(L6&lt;&gt;"",L6&lt;=30),AND(M6&lt;&gt;"",M6&lt;=30)),"Due Soon",IF(OR(J6="Passed",J6="N/A (Waiver / PPMP)"),"Complete","OK"))))</f>
        <v/>
      </c>
      <c r="O6" s="5" t="inlineStr">
        <is>
          <t>Waived testing only — no PT required</t>
        </is>
      </c>
    </row>
    <row r="7">
      <c r="A7" s="4" t="inlineStr">
        <is>
          <t>SAMPLE</t>
        </is>
      </c>
      <c r="B7" s="5" t="inlineStr">
        <is>
          <t>Metro Reference Labs</t>
        </is>
      </c>
      <c r="C7" s="4" t="inlineStr">
        <is>
          <t>Reference / Send-out Lab</t>
        </is>
      </c>
      <c r="D7" s="4" t="inlineStr">
        <is>
          <t>Registration</t>
        </is>
      </c>
      <c r="E7" s="4" t="inlineStr">
        <is>
          <t>33D9988776</t>
        </is>
      </c>
      <c r="F7" s="6" t="n">
        <v>46491</v>
      </c>
      <c r="G7" s="6" t="n">
        <v>46303</v>
      </c>
      <c r="H7" s="4" t="inlineStr">
        <is>
          <t>API</t>
        </is>
      </c>
      <c r="I7" s="6" t="n">
        <v>46351</v>
      </c>
      <c r="J7" s="4" t="inlineStr">
        <is>
          <t>Pending Survey</t>
        </is>
      </c>
      <c r="K7" s="7">
        <f>IF(F7="","",F7-TODAY())</f>
        <v/>
      </c>
      <c r="L7" s="7">
        <f>IF(G7="","",G7-TODAY())</f>
        <v/>
      </c>
      <c r="M7" s="7">
        <f>IF(I7="","",I7-TODAY())</f>
        <v/>
      </c>
      <c r="N7" s="4">
        <f>IF(AND(F7="",G7="",I7=""),"Missing Date",IF(OR(AND(K7&lt;&gt;"",K7&lt;0),AND(L7&lt;&gt;"",L7&lt;0),AND(M7&lt;&gt;"",M7&lt;0)),"Overdue",IF(OR(AND(K7&lt;&gt;"",K7&lt;=30),AND(L7&lt;&gt;"",L7&lt;=30),AND(M7&lt;&gt;"",M7&lt;=30)),"Due Soon",IF(OR(J7="Passed",J7="N/A (Waiver / PPMP)"),"Complete","OK"))))</f>
        <v/>
      </c>
      <c r="O7" s="5" t="inlineStr">
        <is>
          <t>Provisional Registration — first survey approaching (not renewable)</t>
        </is>
      </c>
    </row>
    <row r="8">
      <c r="A8" s="4" t="inlineStr">
        <is>
          <t>SAMPLE</t>
        </is>
      </c>
      <c r="B8" s="5" t="inlineStr">
        <is>
          <t>Lakeside Hospital Lab</t>
        </is>
      </c>
      <c r="C8" s="4" t="inlineStr">
        <is>
          <t>Hospital Campus Lab</t>
        </is>
      </c>
      <c r="D8" s="4" t="inlineStr">
        <is>
          <t>Accreditation</t>
        </is>
      </c>
      <c r="E8" s="4" t="inlineStr">
        <is>
          <t>45D5544332</t>
        </is>
      </c>
      <c r="F8" s="6" t="n">
        <v>46273</v>
      </c>
      <c r="G8" s="6" t="n">
        <v>46441</v>
      </c>
      <c r="H8" s="4" t="inlineStr">
        <is>
          <t>CAP</t>
        </is>
      </c>
      <c r="I8" s="6" t="n">
        <v>46391</v>
      </c>
      <c r="J8" s="4" t="inlineStr">
        <is>
          <t>Deficiencies Noted</t>
        </is>
      </c>
      <c r="K8" s="7">
        <f>IF(F8="","",F8-TODAY())</f>
        <v/>
      </c>
      <c r="L8" s="7">
        <f>IF(G8="","",G8-TODAY())</f>
        <v/>
      </c>
      <c r="M8" s="7">
        <f>IF(I8="","",I8-TODAY())</f>
        <v/>
      </c>
      <c r="N8" s="4">
        <f>IF(AND(F8="",G8="",I8=""),"Missing Date",IF(OR(AND(K8&lt;&gt;"",K8&lt;0),AND(L8&lt;&gt;"",L8&lt;0),AND(M8&lt;&gt;"",M8&lt;0)),"Overdue",IF(OR(AND(K8&lt;&gt;"",K8&lt;=30),AND(L8&lt;&gt;"",L8&lt;=30),AND(M8&lt;&gt;"",M8&lt;=30)),"Due Soon",IF(OR(J8="Passed",J8="N/A (Waiver / PPMP)"),"Complete","OK"))))</f>
        <v/>
      </c>
      <c r="O8" s="5" t="inlineStr">
        <is>
          <t>Certificate overdue — renew with CMS before testing continues</t>
        </is>
      </c>
    </row>
    <row r="9">
      <c r="A9" s="4" t="inlineStr">
        <is>
          <t>SAMPLE</t>
        </is>
      </c>
      <c r="B9" s="5" t="inlineStr">
        <is>
          <t>Summit Outreach Clinic</t>
        </is>
      </c>
      <c r="C9" s="4" t="inlineStr">
        <is>
          <t>Satellite Draw Site</t>
        </is>
      </c>
      <c r="D9" s="4" t="inlineStr">
        <is>
          <t>Compliance</t>
        </is>
      </c>
      <c r="E9" s="4" t="inlineStr">
        <is>
          <t>21D7766554</t>
        </is>
      </c>
      <c r="F9" s="6" t="n">
        <v>46611</v>
      </c>
      <c r="G9" s="6" t="n">
        <v>46571</v>
      </c>
      <c r="H9" s="4" t="inlineStr">
        <is>
          <t>AAB</t>
        </is>
      </c>
      <c r="I9" s="6" t="n">
        <v>46491</v>
      </c>
      <c r="J9" s="4" t="inlineStr">
        <is>
          <t>Passed</t>
        </is>
      </c>
      <c r="K9" s="7">
        <f>IF(F9="","",F9-TODAY())</f>
        <v/>
      </c>
      <c r="L9" s="7">
        <f>IF(G9="","",G9-TODAY())</f>
        <v/>
      </c>
      <c r="M9" s="7">
        <f>IF(I9="","",I9-TODAY())</f>
        <v/>
      </c>
      <c r="N9" s="4">
        <f>IF(AND(F9="",G9="",I9=""),"Missing Date",IF(OR(AND(K9&lt;&gt;"",K9&lt;0),AND(L9&lt;&gt;"",L9&lt;0),AND(M9&lt;&gt;"",M9&lt;0)),"Overdue",IF(OR(AND(K9&lt;&gt;"",K9&lt;=30),AND(L9&lt;&gt;"",L9&lt;=30),AND(M9&lt;&gt;"",M9&lt;=30)),"Due Soon",IF(OR(J9="Passed",J9="N/A (Waiver / PPMP)"),"Complete","OK"))))</f>
        <v/>
      </c>
      <c r="O9" s="5" t="inlineStr">
        <is>
          <t>All clocks clear after last survey</t>
        </is>
      </c>
    </row>
    <row r="10">
      <c r="A10" s="4" t="inlineStr">
        <is>
          <t>SAMPLE</t>
        </is>
      </c>
      <c r="B10" s="5" t="inlineStr">
        <is>
          <t>Central Pathology Group</t>
        </is>
      </c>
      <c r="C10" s="4" t="inlineStr">
        <is>
          <t>Pathology Lab</t>
        </is>
      </c>
      <c r="D10" s="4" t="inlineStr">
        <is>
          <t>PPMP</t>
        </is>
      </c>
      <c r="E10" s="4" t="inlineStr">
        <is>
          <t>67D3344556</t>
        </is>
      </c>
      <c r="F10" s="6" t="n">
        <v>46541</v>
      </c>
      <c r="G10" s="6" t="n"/>
      <c r="H10" s="4" t="inlineStr">
        <is>
          <t>Not Required (Waiver)</t>
        </is>
      </c>
      <c r="I10" s="6" t="n"/>
      <c r="J10" s="4" t="inlineStr">
        <is>
          <t>N/A (Waiver / PPMP)</t>
        </is>
      </c>
      <c r="K10" s="7">
        <f>IF(F10="","",F10-TODAY())</f>
        <v/>
      </c>
      <c r="L10" s="7">
        <f>IF(G10="","",G10-TODAY())</f>
        <v/>
      </c>
      <c r="M10" s="7">
        <f>IF(I10="","",I10-TODAY())</f>
        <v/>
      </c>
      <c r="N10" s="4">
        <f>IF(AND(F10="",G10="",I10=""),"Missing Date",IF(OR(AND(K10&lt;&gt;"",K10&lt;0),AND(L10&lt;&gt;"",L10&lt;0),AND(M10&lt;&gt;"",M10&lt;0)),"Overdue",IF(OR(AND(K10&lt;&gt;"",K10&lt;=30),AND(L10&lt;&gt;"",L10&lt;=30),AND(M10&lt;&gt;"",M10&lt;=30)),"Due Soon",IF(OR(J10="Passed",J10="N/A (Waiver / PPMP)"),"Complete","OK"))))</f>
        <v/>
      </c>
      <c r="O10" s="5" t="inlineStr">
        <is>
          <t>PPMP — provider-performed microscopy procedures</t>
        </is>
      </c>
    </row>
    <row r="11">
      <c r="A11" s="4" t="inlineStr">
        <is>
          <t>SAMPLE</t>
        </is>
      </c>
      <c r="B11" s="5" t="inlineStr">
        <is>
          <t>Harbor Blood Services</t>
        </is>
      </c>
      <c r="C11" s="4" t="inlineStr">
        <is>
          <t>Blood Bank</t>
        </is>
      </c>
      <c r="D11" s="4" t="inlineStr">
        <is>
          <t>Compliance</t>
        </is>
      </c>
      <c r="E11" s="4" t="inlineStr">
        <is>
          <t>88D2211009</t>
        </is>
      </c>
      <c r="F11" s="6" t="n">
        <v>46431</v>
      </c>
      <c r="G11" s="6" t="n">
        <v>46491</v>
      </c>
      <c r="H11" s="4" t="inlineStr">
        <is>
          <t>Wisconsin State Lab of Hygiene</t>
        </is>
      </c>
      <c r="I11" s="6" t="n">
        <v>46284</v>
      </c>
      <c r="J11" s="4" t="inlineStr">
        <is>
          <t>Passed</t>
        </is>
      </c>
      <c r="K11" s="7">
        <f>IF(F11="","",F11-TODAY())</f>
        <v/>
      </c>
      <c r="L11" s="7">
        <f>IF(G11="","",G11-TODAY())</f>
        <v/>
      </c>
      <c r="M11" s="7">
        <f>IF(I11="","",I11-TODAY())</f>
        <v/>
      </c>
      <c r="N11" s="4">
        <f>IF(AND(F11="",G11="",I11=""),"Missing Date",IF(OR(AND(K11&lt;&gt;"",K11&lt;0),AND(L11&lt;&gt;"",L11&lt;0),AND(M11&lt;&gt;"",M11&lt;0)),"Overdue",IF(OR(AND(K11&lt;&gt;"",K11&lt;=30),AND(L11&lt;&gt;"",L11&lt;=30),AND(M11&lt;&gt;"",M11&lt;=30)),"Due Soon",IF(OR(J11="Passed",J11="N/A (Waiver / PPMP)"),"Complete","OK"))))</f>
        <v/>
      </c>
      <c r="O11" s="5" t="inlineStr">
        <is>
          <t>PT deadline overdue — schedule makeup event</t>
        </is>
      </c>
    </row>
    <row r="12">
      <c r="A12" s="4" t="inlineStr">
        <is>
          <t>SAMPLE</t>
        </is>
      </c>
      <c r="B12" s="5" t="inlineStr">
        <is>
          <t>Eastside Urgent Care Lab</t>
        </is>
      </c>
      <c r="C12" s="4" t="inlineStr">
        <is>
          <t>Point-of-Care Suite</t>
        </is>
      </c>
      <c r="D12" s="4" t="inlineStr">
        <is>
          <t>Compliance</t>
        </is>
      </c>
      <c r="E12" s="4" t="inlineStr"/>
      <c r="F12" s="6" t="n"/>
      <c r="G12" s="6" t="n">
        <v>46336</v>
      </c>
      <c r="H12" s="4" t="inlineStr">
        <is>
          <t>API</t>
        </is>
      </c>
      <c r="I12" s="6" t="n">
        <v>46336</v>
      </c>
      <c r="J12" s="4" t="inlineStr">
        <is>
          <t>Not Yet Inspected</t>
        </is>
      </c>
      <c r="K12" s="7">
        <f>IF(F12="","",F12-TODAY())</f>
        <v/>
      </c>
      <c r="L12" s="7">
        <f>IF(G12="","",G12-TODAY())</f>
        <v/>
      </c>
      <c r="M12" s="7">
        <f>IF(I12="","",I12-TODAY())</f>
        <v/>
      </c>
      <c r="N12" s="4">
        <f>IF(AND(F12="",G12="",I12=""),"Missing Date",IF(OR(AND(K12&lt;&gt;"",K12&lt;0),AND(L12&lt;&gt;"",L12&lt;0),AND(M12&lt;&gt;"",M12&lt;0)),"Overdue",IF(OR(AND(K12&lt;&gt;"",K12&lt;=30),AND(L12&lt;&gt;"",L12&lt;=30),AND(M12&lt;&gt;"",M12&lt;=30)),"Due Soon",IF(OR(J12="Passed",J12="N/A (Waiver / PPMP)"),"Complete","OK"))))</f>
        <v/>
      </c>
      <c r="O12" s="5" t="inlineStr">
        <is>
          <t>Missing certificate renewal date — enter when known</t>
        </is>
      </c>
    </row>
    <row r="13">
      <c r="A13" s="8" t="n"/>
      <c r="B13" s="9" t="n"/>
      <c r="C13" s="8" t="n"/>
      <c r="D13" s="8" t="n"/>
      <c r="E13" s="8" t="n"/>
      <c r="F13" s="10" t="n"/>
      <c r="G13" s="10" t="n"/>
      <c r="H13" s="8" t="n"/>
      <c r="I13" s="10" t="n"/>
      <c r="J13" s="8" t="n"/>
      <c r="K13" s="11">
        <f>IF(F13="","",F13-TODAY())</f>
        <v/>
      </c>
      <c r="L13" s="11">
        <f>IF(G13="","",G13-TODAY())</f>
        <v/>
      </c>
      <c r="M13" s="11">
        <f>IF(I13="","",I13-TODAY())</f>
        <v/>
      </c>
      <c r="N13" s="8">
        <f>IF(AND(F13="",G13="",I13=""),"Missing Date",IF(OR(AND(K13&lt;&gt;"",K13&lt;0),AND(L13&lt;&gt;"",L13&lt;0),AND(M13&lt;&gt;"",M13&lt;0)),"Overdue",IF(OR(AND(K13&lt;&gt;"",K13&lt;=30),AND(L13&lt;&gt;"",L13&lt;=30),AND(M13&lt;&gt;"",M13&lt;=30)),"Due Soon",IF(OR(J13="Passed",J13="N/A (Waiver / PPMP)"),"Complete","OK"))))</f>
        <v/>
      </c>
      <c r="O13" s="9" t="n"/>
    </row>
    <row r="14">
      <c r="A14" s="8" t="n"/>
      <c r="B14" s="9" t="n"/>
      <c r="C14" s="8" t="n"/>
      <c r="D14" s="8" t="n"/>
      <c r="E14" s="8" t="n"/>
      <c r="F14" s="10" t="n"/>
      <c r="G14" s="10" t="n"/>
      <c r="H14" s="8" t="n"/>
      <c r="I14" s="10" t="n"/>
      <c r="J14" s="8" t="n"/>
      <c r="K14" s="11">
        <f>IF(F14="","",F14-TODAY())</f>
        <v/>
      </c>
      <c r="L14" s="11">
        <f>IF(G14="","",G14-TODAY())</f>
        <v/>
      </c>
      <c r="M14" s="11">
        <f>IF(I14="","",I14-TODAY())</f>
        <v/>
      </c>
      <c r="N14" s="8">
        <f>IF(AND(F14="",G14="",I14=""),"Missing Date",IF(OR(AND(K14&lt;&gt;"",K14&lt;0),AND(L14&lt;&gt;"",L14&lt;0),AND(M14&lt;&gt;"",M14&lt;0)),"Overdue",IF(OR(AND(K14&lt;&gt;"",K14&lt;=30),AND(L14&lt;&gt;"",L14&lt;=30),AND(M14&lt;&gt;"",M14&lt;=30)),"Due Soon",IF(OR(J14="Passed",J14="N/A (Waiver / PPMP)"),"Complete","OK"))))</f>
        <v/>
      </c>
      <c r="O14" s="9" t="n"/>
    </row>
    <row r="15">
      <c r="A15" s="8" t="n"/>
      <c r="B15" s="9" t="n"/>
      <c r="C15" s="8" t="n"/>
      <c r="D15" s="8" t="n"/>
      <c r="E15" s="8" t="n"/>
      <c r="F15" s="10" t="n"/>
      <c r="G15" s="10" t="n"/>
      <c r="H15" s="8" t="n"/>
      <c r="I15" s="10" t="n"/>
      <c r="J15" s="8" t="n"/>
      <c r="K15" s="11">
        <f>IF(F15="","",F15-TODAY())</f>
        <v/>
      </c>
      <c r="L15" s="11">
        <f>IF(G15="","",G15-TODAY())</f>
        <v/>
      </c>
      <c r="M15" s="11">
        <f>IF(I15="","",I15-TODAY())</f>
        <v/>
      </c>
      <c r="N15" s="8">
        <f>IF(AND(F15="",G15="",I15=""),"Missing Date",IF(OR(AND(K15&lt;&gt;"",K15&lt;0),AND(L15&lt;&gt;"",L15&lt;0),AND(M15&lt;&gt;"",M15&lt;0)),"Overdue",IF(OR(AND(K15&lt;&gt;"",K15&lt;=30),AND(L15&lt;&gt;"",L15&lt;=30),AND(M15&lt;&gt;"",M15&lt;=30)),"Due Soon",IF(OR(J15="Passed",J15="N/A (Waiver / PPMP)"),"Complete","OK"))))</f>
        <v/>
      </c>
      <c r="O15" s="9" t="n"/>
    </row>
    <row r="16">
      <c r="A16" s="8" t="n"/>
      <c r="B16" s="9" t="n"/>
      <c r="C16" s="8" t="n"/>
      <c r="D16" s="8" t="n"/>
      <c r="E16" s="8" t="n"/>
      <c r="F16" s="10" t="n"/>
      <c r="G16" s="10" t="n"/>
      <c r="H16" s="8" t="n"/>
      <c r="I16" s="10" t="n"/>
      <c r="J16" s="8" t="n"/>
      <c r="K16" s="11">
        <f>IF(F16="","",F16-TODAY())</f>
        <v/>
      </c>
      <c r="L16" s="11">
        <f>IF(G16="","",G16-TODAY())</f>
        <v/>
      </c>
      <c r="M16" s="11">
        <f>IF(I16="","",I16-TODAY())</f>
        <v/>
      </c>
      <c r="N16" s="8">
        <f>IF(AND(F16="",G16="",I16=""),"Missing Date",IF(OR(AND(K16&lt;&gt;"",K16&lt;0),AND(L16&lt;&gt;"",L16&lt;0),AND(M16&lt;&gt;"",M16&lt;0)),"Overdue",IF(OR(AND(K16&lt;&gt;"",K16&lt;=30),AND(L16&lt;&gt;"",L16&lt;=30),AND(M16&lt;&gt;"",M16&lt;=30)),"Due Soon",IF(OR(J16="Passed",J16="N/A (Waiver / PPMP)"),"Complete","OK"))))</f>
        <v/>
      </c>
      <c r="O16" s="9" t="n"/>
    </row>
    <row r="17">
      <c r="A17" s="8" t="n"/>
      <c r="B17" s="9" t="n"/>
      <c r="C17" s="8" t="n"/>
      <c r="D17" s="8" t="n"/>
      <c r="E17" s="8" t="n"/>
      <c r="F17" s="10" t="n"/>
      <c r="G17" s="10" t="n"/>
      <c r="H17" s="8" t="n"/>
      <c r="I17" s="10" t="n"/>
      <c r="J17" s="8" t="n"/>
      <c r="K17" s="11">
        <f>IF(F17="","",F17-TODAY())</f>
        <v/>
      </c>
      <c r="L17" s="11">
        <f>IF(G17="","",G17-TODAY())</f>
        <v/>
      </c>
      <c r="M17" s="11">
        <f>IF(I17="","",I17-TODAY())</f>
        <v/>
      </c>
      <c r="N17" s="8">
        <f>IF(AND(F17="",G17="",I17=""),"Missing Date",IF(OR(AND(K17&lt;&gt;"",K17&lt;0),AND(L17&lt;&gt;"",L17&lt;0),AND(M17&lt;&gt;"",M17&lt;0)),"Overdue",IF(OR(AND(K17&lt;&gt;"",K17&lt;=30),AND(L17&lt;&gt;"",L17&lt;=30),AND(M17&lt;&gt;"",M17&lt;=30)),"Due Soon",IF(OR(J17="Passed",J17="N/A (Waiver / PPMP)"),"Complete","OK"))))</f>
        <v/>
      </c>
      <c r="O17" s="9" t="n"/>
    </row>
    <row r="18">
      <c r="A18" s="8" t="n"/>
      <c r="B18" s="9" t="n"/>
      <c r="C18" s="8" t="n"/>
      <c r="D18" s="8" t="n"/>
      <c r="E18" s="8" t="n"/>
      <c r="F18" s="10" t="n"/>
      <c r="G18" s="10" t="n"/>
      <c r="H18" s="8" t="n"/>
      <c r="I18" s="10" t="n"/>
      <c r="J18" s="8" t="n"/>
      <c r="K18" s="11">
        <f>IF(F18="","",F18-TODAY())</f>
        <v/>
      </c>
      <c r="L18" s="11">
        <f>IF(G18="","",G18-TODAY())</f>
        <v/>
      </c>
      <c r="M18" s="11">
        <f>IF(I18="","",I18-TODAY())</f>
        <v/>
      </c>
      <c r="N18" s="8">
        <f>IF(AND(F18="",G18="",I18=""),"Missing Date",IF(OR(AND(K18&lt;&gt;"",K18&lt;0),AND(L18&lt;&gt;"",L18&lt;0),AND(M18&lt;&gt;"",M18&lt;0)),"Overdue",IF(OR(AND(K18&lt;&gt;"",K18&lt;=30),AND(L18&lt;&gt;"",L18&lt;=30),AND(M18&lt;&gt;"",M18&lt;=30)),"Due Soon",IF(OR(J18="Passed",J18="N/A (Waiver / PPMP)"),"Complete","OK"))))</f>
        <v/>
      </c>
      <c r="O18" s="9" t="n"/>
    </row>
    <row r="19">
      <c r="A19" s="8" t="n"/>
      <c r="B19" s="9" t="n"/>
      <c r="C19" s="8" t="n"/>
      <c r="D19" s="8" t="n"/>
      <c r="E19" s="8" t="n"/>
      <c r="F19" s="10" t="n"/>
      <c r="G19" s="10" t="n"/>
      <c r="H19" s="8" t="n"/>
      <c r="I19" s="10" t="n"/>
      <c r="J19" s="8" t="n"/>
      <c r="K19" s="11">
        <f>IF(F19="","",F19-TODAY())</f>
        <v/>
      </c>
      <c r="L19" s="11">
        <f>IF(G19="","",G19-TODAY())</f>
        <v/>
      </c>
      <c r="M19" s="11">
        <f>IF(I19="","",I19-TODAY())</f>
        <v/>
      </c>
      <c r="N19" s="8">
        <f>IF(AND(F19="",G19="",I19=""),"Missing Date",IF(OR(AND(K19&lt;&gt;"",K19&lt;0),AND(L19&lt;&gt;"",L19&lt;0),AND(M19&lt;&gt;"",M19&lt;0)),"Overdue",IF(OR(AND(K19&lt;&gt;"",K19&lt;=30),AND(L19&lt;&gt;"",L19&lt;=30),AND(M19&lt;&gt;"",M19&lt;=30)),"Due Soon",IF(OR(J19="Passed",J19="N/A (Waiver / PPMP)"),"Complete","OK"))))</f>
        <v/>
      </c>
      <c r="O19" s="9" t="n"/>
    </row>
    <row r="20">
      <c r="A20" s="8" t="n"/>
      <c r="B20" s="9" t="n"/>
      <c r="C20" s="8" t="n"/>
      <c r="D20" s="8" t="n"/>
      <c r="E20" s="8" t="n"/>
      <c r="F20" s="10" t="n"/>
      <c r="G20" s="10" t="n"/>
      <c r="H20" s="8" t="n"/>
      <c r="I20" s="10" t="n"/>
      <c r="J20" s="8" t="n"/>
      <c r="K20" s="11">
        <f>IF(F20="","",F20-TODAY())</f>
        <v/>
      </c>
      <c r="L20" s="11">
        <f>IF(G20="","",G20-TODAY())</f>
        <v/>
      </c>
      <c r="M20" s="11">
        <f>IF(I20="","",I20-TODAY())</f>
        <v/>
      </c>
      <c r="N20" s="8">
        <f>IF(AND(F20="",G20="",I20=""),"Missing Date",IF(OR(AND(K20&lt;&gt;"",K20&lt;0),AND(L20&lt;&gt;"",L20&lt;0),AND(M20&lt;&gt;"",M20&lt;0)),"Overdue",IF(OR(AND(K20&lt;&gt;"",K20&lt;=30),AND(L20&lt;&gt;"",L20&lt;=30),AND(M20&lt;&gt;"",M20&lt;=30)),"Due Soon",IF(OR(J20="Passed",J20="N/A (Waiver / PPMP)"),"Complete","OK"))))</f>
        <v/>
      </c>
      <c r="O20" s="9" t="n"/>
    </row>
    <row r="21">
      <c r="A21" s="8" t="n"/>
      <c r="B21" s="9" t="n"/>
      <c r="C21" s="8" t="n"/>
      <c r="D21" s="8" t="n"/>
      <c r="E21" s="8" t="n"/>
      <c r="F21" s="10" t="n"/>
      <c r="G21" s="10" t="n"/>
      <c r="H21" s="8" t="n"/>
      <c r="I21" s="10" t="n"/>
      <c r="J21" s="8" t="n"/>
      <c r="K21" s="11">
        <f>IF(F21="","",F21-TODAY())</f>
        <v/>
      </c>
      <c r="L21" s="11">
        <f>IF(G21="","",G21-TODAY())</f>
        <v/>
      </c>
      <c r="M21" s="11">
        <f>IF(I21="","",I21-TODAY())</f>
        <v/>
      </c>
      <c r="N21" s="8">
        <f>IF(AND(F21="",G21="",I21=""),"Missing Date",IF(OR(AND(K21&lt;&gt;"",K21&lt;0),AND(L21&lt;&gt;"",L21&lt;0),AND(M21&lt;&gt;"",M21&lt;0)),"Overdue",IF(OR(AND(K21&lt;&gt;"",K21&lt;=30),AND(L21&lt;&gt;"",L21&lt;=30),AND(M21&lt;&gt;"",M21&lt;=30)),"Due Soon",IF(OR(J21="Passed",J21="N/A (Waiver / PPMP)"),"Complete","OK"))))</f>
        <v/>
      </c>
      <c r="O21" s="9" t="n"/>
    </row>
    <row r="22">
      <c r="A22" s="8" t="n"/>
      <c r="B22" s="9" t="n"/>
      <c r="C22" s="8" t="n"/>
      <c r="D22" s="8" t="n"/>
      <c r="E22" s="8" t="n"/>
      <c r="F22" s="10" t="n"/>
      <c r="G22" s="10" t="n"/>
      <c r="H22" s="8" t="n"/>
      <c r="I22" s="10" t="n"/>
      <c r="J22" s="8" t="n"/>
      <c r="K22" s="11">
        <f>IF(F22="","",F22-TODAY())</f>
        <v/>
      </c>
      <c r="L22" s="11">
        <f>IF(G22="","",G22-TODAY())</f>
        <v/>
      </c>
      <c r="M22" s="11">
        <f>IF(I22="","",I22-TODAY())</f>
        <v/>
      </c>
      <c r="N22" s="8">
        <f>IF(AND(F22="",G22="",I22=""),"Missing Date",IF(OR(AND(K22&lt;&gt;"",K22&lt;0),AND(L22&lt;&gt;"",L22&lt;0),AND(M22&lt;&gt;"",M22&lt;0)),"Overdue",IF(OR(AND(K22&lt;&gt;"",K22&lt;=30),AND(L22&lt;&gt;"",L22&lt;=30),AND(M22&lt;&gt;"",M22&lt;=30)),"Due Soon",IF(OR(J22="Passed",J22="N/A (Waiver / PPMP)"),"Complete","OK"))))</f>
        <v/>
      </c>
      <c r="O22" s="9" t="n"/>
    </row>
    <row r="23">
      <c r="A23" s="8" t="n"/>
      <c r="B23" s="9" t="n"/>
      <c r="C23" s="8" t="n"/>
      <c r="D23" s="8" t="n"/>
      <c r="E23" s="8" t="n"/>
      <c r="F23" s="10" t="n"/>
      <c r="G23" s="10" t="n"/>
      <c r="H23" s="8" t="n"/>
      <c r="I23" s="10" t="n"/>
      <c r="J23" s="8" t="n"/>
      <c r="K23" s="11">
        <f>IF(F23="","",F23-TODAY())</f>
        <v/>
      </c>
      <c r="L23" s="11">
        <f>IF(G23="","",G23-TODAY())</f>
        <v/>
      </c>
      <c r="M23" s="11">
        <f>IF(I23="","",I23-TODAY())</f>
        <v/>
      </c>
      <c r="N23" s="8">
        <f>IF(AND(F23="",G23="",I23=""),"Missing Date",IF(OR(AND(K23&lt;&gt;"",K23&lt;0),AND(L23&lt;&gt;"",L23&lt;0),AND(M23&lt;&gt;"",M23&lt;0)),"Overdue",IF(OR(AND(K23&lt;&gt;"",K23&lt;=30),AND(L23&lt;&gt;"",L23&lt;=30),AND(M23&lt;&gt;"",M23&lt;=30)),"Due Soon",IF(OR(J23="Passed",J23="N/A (Waiver / PPMP)"),"Complete","OK"))))</f>
        <v/>
      </c>
      <c r="O23" s="9" t="n"/>
    </row>
    <row r="24">
      <c r="A24" s="8" t="n"/>
      <c r="B24" s="9" t="n"/>
      <c r="C24" s="8" t="n"/>
      <c r="D24" s="8" t="n"/>
      <c r="E24" s="8" t="n"/>
      <c r="F24" s="10" t="n"/>
      <c r="G24" s="10" t="n"/>
      <c r="H24" s="8" t="n"/>
      <c r="I24" s="10" t="n"/>
      <c r="J24" s="8" t="n"/>
      <c r="K24" s="11">
        <f>IF(F24="","",F24-TODAY())</f>
        <v/>
      </c>
      <c r="L24" s="11">
        <f>IF(G24="","",G24-TODAY())</f>
        <v/>
      </c>
      <c r="M24" s="11">
        <f>IF(I24="","",I24-TODAY())</f>
        <v/>
      </c>
      <c r="N24" s="8">
        <f>IF(AND(F24="",G24="",I24=""),"Missing Date",IF(OR(AND(K24&lt;&gt;"",K24&lt;0),AND(L24&lt;&gt;"",L24&lt;0),AND(M24&lt;&gt;"",M24&lt;0)),"Overdue",IF(OR(AND(K24&lt;&gt;"",K24&lt;=30),AND(L24&lt;&gt;"",L24&lt;=30),AND(M24&lt;&gt;"",M24&lt;=30)),"Due Soon",IF(OR(J24="Passed",J24="N/A (Waiver / PPMP)"),"Complete","OK"))))</f>
        <v/>
      </c>
      <c r="O24" s="9" t="n"/>
    </row>
    <row r="25">
      <c r="A25" s="8" t="n"/>
      <c r="B25" s="9" t="n"/>
      <c r="C25" s="8" t="n"/>
      <c r="D25" s="8" t="n"/>
      <c r="E25" s="8" t="n"/>
      <c r="F25" s="10" t="n"/>
      <c r="G25" s="10" t="n"/>
      <c r="H25" s="8" t="n"/>
      <c r="I25" s="10" t="n"/>
      <c r="J25" s="8" t="n"/>
      <c r="K25" s="11">
        <f>IF(F25="","",F25-TODAY())</f>
        <v/>
      </c>
      <c r="L25" s="11">
        <f>IF(G25="","",G25-TODAY())</f>
        <v/>
      </c>
      <c r="M25" s="11">
        <f>IF(I25="","",I25-TODAY())</f>
        <v/>
      </c>
      <c r="N25" s="8">
        <f>IF(AND(F25="",G25="",I25=""),"Missing Date",IF(OR(AND(K25&lt;&gt;"",K25&lt;0),AND(L25&lt;&gt;"",L25&lt;0),AND(M25&lt;&gt;"",M25&lt;0)),"Overdue",IF(OR(AND(K25&lt;&gt;"",K25&lt;=30),AND(L25&lt;&gt;"",L25&lt;=30),AND(M25&lt;&gt;"",M25&lt;=30)),"Due Soon",IF(OR(J25="Passed",J25="N/A (Waiver / PPMP)"),"Complete","OK"))))</f>
        <v/>
      </c>
      <c r="O25" s="9" t="n"/>
    </row>
    <row r="26">
      <c r="A26" s="8" t="n"/>
      <c r="B26" s="9" t="n"/>
      <c r="C26" s="8" t="n"/>
      <c r="D26" s="8" t="n"/>
      <c r="E26" s="8" t="n"/>
      <c r="F26" s="10" t="n"/>
      <c r="G26" s="10" t="n"/>
      <c r="H26" s="8" t="n"/>
      <c r="I26" s="10" t="n"/>
      <c r="J26" s="8" t="n"/>
      <c r="K26" s="11">
        <f>IF(F26="","",F26-TODAY())</f>
        <v/>
      </c>
      <c r="L26" s="11">
        <f>IF(G26="","",G26-TODAY())</f>
        <v/>
      </c>
      <c r="M26" s="11">
        <f>IF(I26="","",I26-TODAY())</f>
        <v/>
      </c>
      <c r="N26" s="8">
        <f>IF(AND(F26="",G26="",I26=""),"Missing Date",IF(OR(AND(K26&lt;&gt;"",K26&lt;0),AND(L26&lt;&gt;"",L26&lt;0),AND(M26&lt;&gt;"",M26&lt;0)),"Overdue",IF(OR(AND(K26&lt;&gt;"",K26&lt;=30),AND(L26&lt;&gt;"",L26&lt;=30),AND(M26&lt;&gt;"",M26&lt;=30)),"Due Soon",IF(OR(J26="Passed",J26="N/A (Waiver / PPMP)"),"Complete","OK"))))</f>
        <v/>
      </c>
      <c r="O26" s="9" t="n"/>
    </row>
    <row r="27">
      <c r="A27" s="8" t="n"/>
      <c r="B27" s="9" t="n"/>
      <c r="C27" s="8" t="n"/>
      <c r="D27" s="8" t="n"/>
      <c r="E27" s="8" t="n"/>
      <c r="F27" s="10" t="n"/>
      <c r="G27" s="10" t="n"/>
      <c r="H27" s="8" t="n"/>
      <c r="I27" s="10" t="n"/>
      <c r="J27" s="8" t="n"/>
      <c r="K27" s="11">
        <f>IF(F27="","",F27-TODAY())</f>
        <v/>
      </c>
      <c r="L27" s="11">
        <f>IF(G27="","",G27-TODAY())</f>
        <v/>
      </c>
      <c r="M27" s="11">
        <f>IF(I27="","",I27-TODAY())</f>
        <v/>
      </c>
      <c r="N27" s="8">
        <f>IF(AND(F27="",G27="",I27=""),"Missing Date",IF(OR(AND(K27&lt;&gt;"",K27&lt;0),AND(L27&lt;&gt;"",L27&lt;0),AND(M27&lt;&gt;"",M27&lt;0)),"Overdue",IF(OR(AND(K27&lt;&gt;"",K27&lt;=30),AND(L27&lt;&gt;"",L27&lt;=30),AND(M27&lt;&gt;"",M27&lt;=30)),"Due Soon",IF(OR(J27="Passed",J27="N/A (Waiver / PPMP)"),"Complete","OK"))))</f>
        <v/>
      </c>
      <c r="O27" s="9" t="n"/>
    </row>
    <row r="28">
      <c r="A28" s="8" t="n"/>
      <c r="B28" s="9" t="n"/>
      <c r="C28" s="8" t="n"/>
      <c r="D28" s="8" t="n"/>
      <c r="E28" s="8" t="n"/>
      <c r="F28" s="10" t="n"/>
      <c r="G28" s="10" t="n"/>
      <c r="H28" s="8" t="n"/>
      <c r="I28" s="10" t="n"/>
      <c r="J28" s="8" t="n"/>
      <c r="K28" s="11">
        <f>IF(F28="","",F28-TODAY())</f>
        <v/>
      </c>
      <c r="L28" s="11">
        <f>IF(G28="","",G28-TODAY())</f>
        <v/>
      </c>
      <c r="M28" s="11">
        <f>IF(I28="","",I28-TODAY())</f>
        <v/>
      </c>
      <c r="N28" s="8">
        <f>IF(AND(F28="",G28="",I28=""),"Missing Date",IF(OR(AND(K28&lt;&gt;"",K28&lt;0),AND(L28&lt;&gt;"",L28&lt;0),AND(M28&lt;&gt;"",M28&lt;0)),"Overdue",IF(OR(AND(K28&lt;&gt;"",K28&lt;=30),AND(L28&lt;&gt;"",L28&lt;=30),AND(M28&lt;&gt;"",M28&lt;=30)),"Due Soon",IF(OR(J28="Passed",J28="N/A (Waiver / PPMP)"),"Complete","OK"))))</f>
        <v/>
      </c>
      <c r="O28" s="9" t="n"/>
    </row>
    <row r="29">
      <c r="A29" s="8" t="n"/>
      <c r="B29" s="9" t="n"/>
      <c r="C29" s="8" t="n"/>
      <c r="D29" s="8" t="n"/>
      <c r="E29" s="8" t="n"/>
      <c r="F29" s="10" t="n"/>
      <c r="G29" s="10" t="n"/>
      <c r="H29" s="8" t="n"/>
      <c r="I29" s="10" t="n"/>
      <c r="J29" s="8" t="n"/>
      <c r="K29" s="11">
        <f>IF(F29="","",F29-TODAY())</f>
        <v/>
      </c>
      <c r="L29" s="11">
        <f>IF(G29="","",G29-TODAY())</f>
        <v/>
      </c>
      <c r="M29" s="11">
        <f>IF(I29="","",I29-TODAY())</f>
        <v/>
      </c>
      <c r="N29" s="8">
        <f>IF(AND(F29="",G29="",I29=""),"Missing Date",IF(OR(AND(K29&lt;&gt;"",K29&lt;0),AND(L29&lt;&gt;"",L29&lt;0),AND(M29&lt;&gt;"",M29&lt;0)),"Overdue",IF(OR(AND(K29&lt;&gt;"",K29&lt;=30),AND(L29&lt;&gt;"",L29&lt;=30),AND(M29&lt;&gt;"",M29&lt;=30)),"Due Soon",IF(OR(J29="Passed",J29="N/A (Waiver / PPMP)"),"Complete","OK"))))</f>
        <v/>
      </c>
      <c r="O29" s="9" t="n"/>
    </row>
    <row r="30">
      <c r="A30" s="8" t="n"/>
      <c r="B30" s="9" t="n"/>
      <c r="C30" s="8" t="n"/>
      <c r="D30" s="8" t="n"/>
      <c r="E30" s="8" t="n"/>
      <c r="F30" s="10" t="n"/>
      <c r="G30" s="10" t="n"/>
      <c r="H30" s="8" t="n"/>
      <c r="I30" s="10" t="n"/>
      <c r="J30" s="8" t="n"/>
      <c r="K30" s="11">
        <f>IF(F30="","",F30-TODAY())</f>
        <v/>
      </c>
      <c r="L30" s="11">
        <f>IF(G30="","",G30-TODAY())</f>
        <v/>
      </c>
      <c r="M30" s="11">
        <f>IF(I30="","",I30-TODAY())</f>
        <v/>
      </c>
      <c r="N30" s="8">
        <f>IF(AND(F30="",G30="",I30=""),"Missing Date",IF(OR(AND(K30&lt;&gt;"",K30&lt;0),AND(L30&lt;&gt;"",L30&lt;0),AND(M30&lt;&gt;"",M30&lt;0)),"Overdue",IF(OR(AND(K30&lt;&gt;"",K30&lt;=30),AND(L30&lt;&gt;"",L30&lt;=30),AND(M30&lt;&gt;"",M30&lt;=30)),"Due Soon",IF(OR(J30="Passed",J30="N/A (Waiver / PPMP)"),"Complete","OK"))))</f>
        <v/>
      </c>
      <c r="O30" s="9" t="n"/>
    </row>
    <row r="31">
      <c r="A31" s="8" t="n"/>
      <c r="B31" s="9" t="n"/>
      <c r="C31" s="8" t="n"/>
      <c r="D31" s="8" t="n"/>
      <c r="E31" s="8" t="n"/>
      <c r="F31" s="10" t="n"/>
      <c r="G31" s="10" t="n"/>
      <c r="H31" s="8" t="n"/>
      <c r="I31" s="10" t="n"/>
      <c r="J31" s="8" t="n"/>
      <c r="K31" s="11">
        <f>IF(F31="","",F31-TODAY())</f>
        <v/>
      </c>
      <c r="L31" s="11">
        <f>IF(G31="","",G31-TODAY())</f>
        <v/>
      </c>
      <c r="M31" s="11">
        <f>IF(I31="","",I31-TODAY())</f>
        <v/>
      </c>
      <c r="N31" s="8">
        <f>IF(AND(F31="",G31="",I31=""),"Missing Date",IF(OR(AND(K31&lt;&gt;"",K31&lt;0),AND(L31&lt;&gt;"",L31&lt;0),AND(M31&lt;&gt;"",M31&lt;0)),"Overdue",IF(OR(AND(K31&lt;&gt;"",K31&lt;=30),AND(L31&lt;&gt;"",L31&lt;=30),AND(M31&lt;&gt;"",M31&lt;=30)),"Due Soon",IF(OR(J31="Passed",J31="N/A (Waiver / PPMP)"),"Complete","OK"))))</f>
        <v/>
      </c>
      <c r="O31" s="9" t="n"/>
    </row>
    <row r="32">
      <c r="A32" s="8" t="n"/>
      <c r="B32" s="9" t="n"/>
      <c r="C32" s="8" t="n"/>
      <c r="D32" s="8" t="n"/>
      <c r="E32" s="8" t="n"/>
      <c r="F32" s="10" t="n"/>
      <c r="G32" s="10" t="n"/>
      <c r="H32" s="8" t="n"/>
      <c r="I32" s="10" t="n"/>
      <c r="J32" s="8" t="n"/>
      <c r="K32" s="11">
        <f>IF(F32="","",F32-TODAY())</f>
        <v/>
      </c>
      <c r="L32" s="11">
        <f>IF(G32="","",G32-TODAY())</f>
        <v/>
      </c>
      <c r="M32" s="11">
        <f>IF(I32="","",I32-TODAY())</f>
        <v/>
      </c>
      <c r="N32" s="8">
        <f>IF(AND(F32="",G32="",I32=""),"Missing Date",IF(OR(AND(K32&lt;&gt;"",K32&lt;0),AND(L32&lt;&gt;"",L32&lt;0),AND(M32&lt;&gt;"",M32&lt;0)),"Overdue",IF(OR(AND(K32&lt;&gt;"",K32&lt;=30),AND(L32&lt;&gt;"",L32&lt;=30),AND(M32&lt;&gt;"",M32&lt;=30)),"Due Soon",IF(OR(J32="Passed",J32="N/A (Waiver / PPMP)"),"Complete","OK"))))</f>
        <v/>
      </c>
      <c r="O32" s="9" t="n"/>
    </row>
    <row r="33">
      <c r="A33" s="8" t="n"/>
      <c r="B33" s="9" t="n"/>
      <c r="C33" s="8" t="n"/>
      <c r="D33" s="8" t="n"/>
      <c r="E33" s="8" t="n"/>
      <c r="F33" s="10" t="n"/>
      <c r="G33" s="10" t="n"/>
      <c r="H33" s="8" t="n"/>
      <c r="I33" s="10" t="n"/>
      <c r="J33" s="8" t="n"/>
      <c r="K33" s="11">
        <f>IF(F33="","",F33-TODAY())</f>
        <v/>
      </c>
      <c r="L33" s="11">
        <f>IF(G33="","",G33-TODAY())</f>
        <v/>
      </c>
      <c r="M33" s="11">
        <f>IF(I33="","",I33-TODAY())</f>
        <v/>
      </c>
      <c r="N33" s="8">
        <f>IF(AND(F33="",G33="",I33=""),"Missing Date",IF(OR(AND(K33&lt;&gt;"",K33&lt;0),AND(L33&lt;&gt;"",L33&lt;0),AND(M33&lt;&gt;"",M33&lt;0)),"Overdue",IF(OR(AND(K33&lt;&gt;"",K33&lt;=30),AND(L33&lt;&gt;"",L33&lt;=30),AND(M33&lt;&gt;"",M33&lt;=30)),"Due Soon",IF(OR(J33="Passed",J33="N/A (Waiver / PPMP)"),"Complete","OK"))))</f>
        <v/>
      </c>
      <c r="O33" s="9" t="n"/>
    </row>
    <row r="34">
      <c r="A34" s="8" t="n"/>
      <c r="B34" s="9" t="n"/>
      <c r="C34" s="8" t="n"/>
      <c r="D34" s="8" t="n"/>
      <c r="E34" s="8" t="n"/>
      <c r="F34" s="10" t="n"/>
      <c r="G34" s="10" t="n"/>
      <c r="H34" s="8" t="n"/>
      <c r="I34" s="10" t="n"/>
      <c r="J34" s="8" t="n"/>
      <c r="K34" s="11">
        <f>IF(F34="","",F34-TODAY())</f>
        <v/>
      </c>
      <c r="L34" s="11">
        <f>IF(G34="","",G34-TODAY())</f>
        <v/>
      </c>
      <c r="M34" s="11">
        <f>IF(I34="","",I34-TODAY())</f>
        <v/>
      </c>
      <c r="N34" s="8">
        <f>IF(AND(F34="",G34="",I34=""),"Missing Date",IF(OR(AND(K34&lt;&gt;"",K34&lt;0),AND(L34&lt;&gt;"",L34&lt;0),AND(M34&lt;&gt;"",M34&lt;0)),"Overdue",IF(OR(AND(K34&lt;&gt;"",K34&lt;=30),AND(L34&lt;&gt;"",L34&lt;=30),AND(M34&lt;&gt;"",M34&lt;=30)),"Due Soon",IF(OR(J34="Passed",J34="N/A (Waiver / PPMP)"),"Complete","OK"))))</f>
        <v/>
      </c>
      <c r="O34" s="9" t="n"/>
    </row>
    <row r="35">
      <c r="A35" s="8" t="n"/>
      <c r="B35" s="9" t="n"/>
      <c r="C35" s="8" t="n"/>
      <c r="D35" s="8" t="n"/>
      <c r="E35" s="8" t="n"/>
      <c r="F35" s="10" t="n"/>
      <c r="G35" s="10" t="n"/>
      <c r="H35" s="8" t="n"/>
      <c r="I35" s="10" t="n"/>
      <c r="J35" s="8" t="n"/>
      <c r="K35" s="11">
        <f>IF(F35="","",F35-TODAY())</f>
        <v/>
      </c>
      <c r="L35" s="11">
        <f>IF(G35="","",G35-TODAY())</f>
        <v/>
      </c>
      <c r="M35" s="11">
        <f>IF(I35="","",I35-TODAY())</f>
        <v/>
      </c>
      <c r="N35" s="8">
        <f>IF(AND(F35="",G35="",I35=""),"Missing Date",IF(OR(AND(K35&lt;&gt;"",K35&lt;0),AND(L35&lt;&gt;"",L35&lt;0),AND(M35&lt;&gt;"",M35&lt;0)),"Overdue",IF(OR(AND(K35&lt;&gt;"",K35&lt;=30),AND(L35&lt;&gt;"",L35&lt;=30),AND(M35&lt;&gt;"",M35&lt;=30)),"Due Soon",IF(OR(J35="Passed",J35="N/A (Waiver / PPMP)"),"Complete","OK"))))</f>
        <v/>
      </c>
      <c r="O35" s="9" t="n"/>
    </row>
    <row r="36">
      <c r="A36" s="8" t="n"/>
      <c r="B36" s="9" t="n"/>
      <c r="C36" s="8" t="n"/>
      <c r="D36" s="8" t="n"/>
      <c r="E36" s="8" t="n"/>
      <c r="F36" s="10" t="n"/>
      <c r="G36" s="10" t="n"/>
      <c r="H36" s="8" t="n"/>
      <c r="I36" s="10" t="n"/>
      <c r="J36" s="8" t="n"/>
      <c r="K36" s="11">
        <f>IF(F36="","",F36-TODAY())</f>
        <v/>
      </c>
      <c r="L36" s="11">
        <f>IF(G36="","",G36-TODAY())</f>
        <v/>
      </c>
      <c r="M36" s="11">
        <f>IF(I36="","",I36-TODAY())</f>
        <v/>
      </c>
      <c r="N36" s="8">
        <f>IF(AND(F36="",G36="",I36=""),"Missing Date",IF(OR(AND(K36&lt;&gt;"",K36&lt;0),AND(L36&lt;&gt;"",L36&lt;0),AND(M36&lt;&gt;"",M36&lt;0)),"Overdue",IF(OR(AND(K36&lt;&gt;"",K36&lt;=30),AND(L36&lt;&gt;"",L36&lt;=30),AND(M36&lt;&gt;"",M36&lt;=30)),"Due Soon",IF(OR(J36="Passed",J36="N/A (Waiver / PPMP)"),"Complete","OK"))))</f>
        <v/>
      </c>
      <c r="O36" s="9" t="n"/>
    </row>
    <row r="37">
      <c r="A37" s="8" t="n"/>
      <c r="B37" s="9" t="n"/>
      <c r="C37" s="8" t="n"/>
      <c r="D37" s="8" t="n"/>
      <c r="E37" s="8" t="n"/>
      <c r="F37" s="10" t="n"/>
      <c r="G37" s="10" t="n"/>
      <c r="H37" s="8" t="n"/>
      <c r="I37" s="10" t="n"/>
      <c r="J37" s="8" t="n"/>
      <c r="K37" s="11">
        <f>IF(F37="","",F37-TODAY())</f>
        <v/>
      </c>
      <c r="L37" s="11">
        <f>IF(G37="","",G37-TODAY())</f>
        <v/>
      </c>
      <c r="M37" s="11">
        <f>IF(I37="","",I37-TODAY())</f>
        <v/>
      </c>
      <c r="N37" s="8">
        <f>IF(AND(F37="",G37="",I37=""),"Missing Date",IF(OR(AND(K37&lt;&gt;"",K37&lt;0),AND(L37&lt;&gt;"",L37&lt;0),AND(M37&lt;&gt;"",M37&lt;0)),"Overdue",IF(OR(AND(K37&lt;&gt;"",K37&lt;=30),AND(L37&lt;&gt;"",L37&lt;=30),AND(M37&lt;&gt;"",M37&lt;=30)),"Due Soon",IF(OR(J37="Passed",J37="N/A (Waiver / PPMP)"),"Complete","OK"))))</f>
        <v/>
      </c>
      <c r="O37" s="9" t="n"/>
    </row>
    <row r="38">
      <c r="A38" s="8" t="n"/>
      <c r="B38" s="9" t="n"/>
      <c r="C38" s="8" t="n"/>
      <c r="D38" s="8" t="n"/>
      <c r="E38" s="8" t="n"/>
      <c r="F38" s="10" t="n"/>
      <c r="G38" s="10" t="n"/>
      <c r="H38" s="8" t="n"/>
      <c r="I38" s="10" t="n"/>
      <c r="J38" s="8" t="n"/>
      <c r="K38" s="11">
        <f>IF(F38="","",F38-TODAY())</f>
        <v/>
      </c>
      <c r="L38" s="11">
        <f>IF(G38="","",G38-TODAY())</f>
        <v/>
      </c>
      <c r="M38" s="11">
        <f>IF(I38="","",I38-TODAY())</f>
        <v/>
      </c>
      <c r="N38" s="8">
        <f>IF(AND(F38="",G38="",I38=""),"Missing Date",IF(OR(AND(K38&lt;&gt;"",K38&lt;0),AND(L38&lt;&gt;"",L38&lt;0),AND(M38&lt;&gt;"",M38&lt;0)),"Overdue",IF(OR(AND(K38&lt;&gt;"",K38&lt;=30),AND(L38&lt;&gt;"",L38&lt;=30),AND(M38&lt;&gt;"",M38&lt;=30)),"Due Soon",IF(OR(J38="Passed",J38="N/A (Waiver / PPMP)"),"Complete","OK"))))</f>
        <v/>
      </c>
      <c r="O38" s="9" t="n"/>
    </row>
    <row r="39">
      <c r="A39" s="8" t="n"/>
      <c r="B39" s="9" t="n"/>
      <c r="C39" s="8" t="n"/>
      <c r="D39" s="8" t="n"/>
      <c r="E39" s="8" t="n"/>
      <c r="F39" s="10" t="n"/>
      <c r="G39" s="10" t="n"/>
      <c r="H39" s="8" t="n"/>
      <c r="I39" s="10" t="n"/>
      <c r="J39" s="8" t="n"/>
      <c r="K39" s="11">
        <f>IF(F39="","",F39-TODAY())</f>
        <v/>
      </c>
      <c r="L39" s="11">
        <f>IF(G39="","",G39-TODAY())</f>
        <v/>
      </c>
      <c r="M39" s="11">
        <f>IF(I39="","",I39-TODAY())</f>
        <v/>
      </c>
      <c r="N39" s="8">
        <f>IF(AND(F39="",G39="",I39=""),"Missing Date",IF(OR(AND(K39&lt;&gt;"",K39&lt;0),AND(L39&lt;&gt;"",L39&lt;0),AND(M39&lt;&gt;"",M39&lt;0)),"Overdue",IF(OR(AND(K39&lt;&gt;"",K39&lt;=30),AND(L39&lt;&gt;"",L39&lt;=30),AND(M39&lt;&gt;"",M39&lt;=30)),"Due Soon",IF(OR(J39="Passed",J39="N/A (Waiver / PPMP)"),"Complete","OK"))))</f>
        <v/>
      </c>
      <c r="O39" s="9" t="n"/>
    </row>
    <row r="40">
      <c r="A40" s="8" t="n"/>
      <c r="B40" s="9" t="n"/>
      <c r="C40" s="8" t="n"/>
      <c r="D40" s="8" t="n"/>
      <c r="E40" s="8" t="n"/>
      <c r="F40" s="10" t="n"/>
      <c r="G40" s="10" t="n"/>
      <c r="H40" s="8" t="n"/>
      <c r="I40" s="10" t="n"/>
      <c r="J40" s="8" t="n"/>
      <c r="K40" s="11">
        <f>IF(F40="","",F40-TODAY())</f>
        <v/>
      </c>
      <c r="L40" s="11">
        <f>IF(G40="","",G40-TODAY())</f>
        <v/>
      </c>
      <c r="M40" s="11">
        <f>IF(I40="","",I40-TODAY())</f>
        <v/>
      </c>
      <c r="N40" s="8">
        <f>IF(AND(F40="",G40="",I40=""),"Missing Date",IF(OR(AND(K40&lt;&gt;"",K40&lt;0),AND(L40&lt;&gt;"",L40&lt;0),AND(M40&lt;&gt;"",M40&lt;0)),"Overdue",IF(OR(AND(K40&lt;&gt;"",K40&lt;=30),AND(L40&lt;&gt;"",L40&lt;=30),AND(M40&lt;&gt;"",M40&lt;=30)),"Due Soon",IF(OR(J40="Passed",J40="N/A (Waiver / PPMP)"),"Complete","OK"))))</f>
        <v/>
      </c>
      <c r="O40" s="9" t="n"/>
    </row>
    <row r="41">
      <c r="A41" s="8" t="n"/>
      <c r="B41" s="9" t="n"/>
      <c r="C41" s="8" t="n"/>
      <c r="D41" s="8" t="n"/>
      <c r="E41" s="8" t="n"/>
      <c r="F41" s="10" t="n"/>
      <c r="G41" s="10" t="n"/>
      <c r="H41" s="8" t="n"/>
      <c r="I41" s="10" t="n"/>
      <c r="J41" s="8" t="n"/>
      <c r="K41" s="11">
        <f>IF(F41="","",F41-TODAY())</f>
        <v/>
      </c>
      <c r="L41" s="11">
        <f>IF(G41="","",G41-TODAY())</f>
        <v/>
      </c>
      <c r="M41" s="11">
        <f>IF(I41="","",I41-TODAY())</f>
        <v/>
      </c>
      <c r="N41" s="8">
        <f>IF(AND(F41="",G41="",I41=""),"Missing Date",IF(OR(AND(K41&lt;&gt;"",K41&lt;0),AND(L41&lt;&gt;"",L41&lt;0),AND(M41&lt;&gt;"",M41&lt;0)),"Overdue",IF(OR(AND(K41&lt;&gt;"",K41&lt;=30),AND(L41&lt;&gt;"",L41&lt;=30),AND(M41&lt;&gt;"",M41&lt;=30)),"Due Soon",IF(OR(J41="Passed",J41="N/A (Waiver / PPMP)"),"Complete","OK"))))</f>
        <v/>
      </c>
      <c r="O41" s="9" t="n"/>
    </row>
    <row r="42">
      <c r="A42" s="8" t="n"/>
      <c r="B42" s="9" t="n"/>
      <c r="C42" s="8" t="n"/>
      <c r="D42" s="8" t="n"/>
      <c r="E42" s="8" t="n"/>
      <c r="F42" s="10" t="n"/>
      <c r="G42" s="10" t="n"/>
      <c r="H42" s="8" t="n"/>
      <c r="I42" s="10" t="n"/>
      <c r="J42" s="8" t="n"/>
      <c r="K42" s="11">
        <f>IF(F42="","",F42-TODAY())</f>
        <v/>
      </c>
      <c r="L42" s="11">
        <f>IF(G42="","",G42-TODAY())</f>
        <v/>
      </c>
      <c r="M42" s="11">
        <f>IF(I42="","",I42-TODAY())</f>
        <v/>
      </c>
      <c r="N42" s="8">
        <f>IF(AND(F42="",G42="",I42=""),"Missing Date",IF(OR(AND(K42&lt;&gt;"",K42&lt;0),AND(L42&lt;&gt;"",L42&lt;0),AND(M42&lt;&gt;"",M42&lt;0)),"Overdue",IF(OR(AND(K42&lt;&gt;"",K42&lt;=30),AND(L42&lt;&gt;"",L42&lt;=30),AND(M42&lt;&gt;"",M42&lt;=30)),"Due Soon",IF(OR(J42="Passed",J42="N/A (Waiver / PPMP)"),"Complete","OK"))))</f>
        <v/>
      </c>
      <c r="O42" s="9" t="n"/>
    </row>
    <row r="43">
      <c r="A43" s="8" t="n"/>
      <c r="B43" s="9" t="n"/>
      <c r="C43" s="8" t="n"/>
      <c r="D43" s="8" t="n"/>
      <c r="E43" s="8" t="n"/>
      <c r="F43" s="10" t="n"/>
      <c r="G43" s="10" t="n"/>
      <c r="H43" s="8" t="n"/>
      <c r="I43" s="10" t="n"/>
      <c r="J43" s="8" t="n"/>
      <c r="K43" s="11">
        <f>IF(F43="","",F43-TODAY())</f>
        <v/>
      </c>
      <c r="L43" s="11">
        <f>IF(G43="","",G43-TODAY())</f>
        <v/>
      </c>
      <c r="M43" s="11">
        <f>IF(I43="","",I43-TODAY())</f>
        <v/>
      </c>
      <c r="N43" s="8">
        <f>IF(AND(F43="",G43="",I43=""),"Missing Date",IF(OR(AND(K43&lt;&gt;"",K43&lt;0),AND(L43&lt;&gt;"",L43&lt;0),AND(M43&lt;&gt;"",M43&lt;0)),"Overdue",IF(OR(AND(K43&lt;&gt;"",K43&lt;=30),AND(L43&lt;&gt;"",L43&lt;=30),AND(M43&lt;&gt;"",M43&lt;=30)),"Due Soon",IF(OR(J43="Passed",J43="N/A (Waiver / PPMP)"),"Complete","OK"))))</f>
        <v/>
      </c>
      <c r="O43" s="9" t="n"/>
    </row>
    <row r="44">
      <c r="A44" s="8" t="n"/>
      <c r="B44" s="9" t="n"/>
      <c r="C44" s="8" t="n"/>
      <c r="D44" s="8" t="n"/>
      <c r="E44" s="8" t="n"/>
      <c r="F44" s="10" t="n"/>
      <c r="G44" s="10" t="n"/>
      <c r="H44" s="8" t="n"/>
      <c r="I44" s="10" t="n"/>
      <c r="J44" s="8" t="n"/>
      <c r="K44" s="11">
        <f>IF(F44="","",F44-TODAY())</f>
        <v/>
      </c>
      <c r="L44" s="11">
        <f>IF(G44="","",G44-TODAY())</f>
        <v/>
      </c>
      <c r="M44" s="11">
        <f>IF(I44="","",I44-TODAY())</f>
        <v/>
      </c>
      <c r="N44" s="8">
        <f>IF(AND(F44="",G44="",I44=""),"Missing Date",IF(OR(AND(K44&lt;&gt;"",K44&lt;0),AND(L44&lt;&gt;"",L44&lt;0),AND(M44&lt;&gt;"",M44&lt;0)),"Overdue",IF(OR(AND(K44&lt;&gt;"",K44&lt;=30),AND(L44&lt;&gt;"",L44&lt;=30),AND(M44&lt;&gt;"",M44&lt;=30)),"Due Soon",IF(OR(J44="Passed",J44="N/A (Waiver / PPMP)"),"Complete","OK"))))</f>
        <v/>
      </c>
      <c r="O44" s="9" t="n"/>
    </row>
    <row r="45">
      <c r="A45" s="8" t="n"/>
      <c r="B45" s="9" t="n"/>
      <c r="C45" s="8" t="n"/>
      <c r="D45" s="8" t="n"/>
      <c r="E45" s="8" t="n"/>
      <c r="F45" s="10" t="n"/>
      <c r="G45" s="10" t="n"/>
      <c r="H45" s="8" t="n"/>
      <c r="I45" s="10" t="n"/>
      <c r="J45" s="8" t="n"/>
      <c r="K45" s="11">
        <f>IF(F45="","",F45-TODAY())</f>
        <v/>
      </c>
      <c r="L45" s="11">
        <f>IF(G45="","",G45-TODAY())</f>
        <v/>
      </c>
      <c r="M45" s="11">
        <f>IF(I45="","",I45-TODAY())</f>
        <v/>
      </c>
      <c r="N45" s="8">
        <f>IF(AND(F45="",G45="",I45=""),"Missing Date",IF(OR(AND(K45&lt;&gt;"",K45&lt;0),AND(L45&lt;&gt;"",L45&lt;0),AND(M45&lt;&gt;"",M45&lt;0)),"Overdue",IF(OR(AND(K45&lt;&gt;"",K45&lt;=30),AND(L45&lt;&gt;"",L45&lt;=30),AND(M45&lt;&gt;"",M45&lt;=30)),"Due Soon",IF(OR(J45="Passed",J45="N/A (Waiver / PPMP)"),"Complete","OK"))))</f>
        <v/>
      </c>
      <c r="O45" s="9" t="n"/>
    </row>
    <row r="46">
      <c r="A46" s="8" t="n"/>
      <c r="B46" s="9" t="n"/>
      <c r="C46" s="8" t="n"/>
      <c r="D46" s="8" t="n"/>
      <c r="E46" s="8" t="n"/>
      <c r="F46" s="10" t="n"/>
      <c r="G46" s="10" t="n"/>
      <c r="H46" s="8" t="n"/>
      <c r="I46" s="10" t="n"/>
      <c r="J46" s="8" t="n"/>
      <c r="K46" s="11">
        <f>IF(F46="","",F46-TODAY())</f>
        <v/>
      </c>
      <c r="L46" s="11">
        <f>IF(G46="","",G46-TODAY())</f>
        <v/>
      </c>
      <c r="M46" s="11">
        <f>IF(I46="","",I46-TODAY())</f>
        <v/>
      </c>
      <c r="N46" s="8">
        <f>IF(AND(F46="",G46="",I46=""),"Missing Date",IF(OR(AND(K46&lt;&gt;"",K46&lt;0),AND(L46&lt;&gt;"",L46&lt;0),AND(M46&lt;&gt;"",M46&lt;0)),"Overdue",IF(OR(AND(K46&lt;&gt;"",K46&lt;=30),AND(L46&lt;&gt;"",L46&lt;=30),AND(M46&lt;&gt;"",M46&lt;=30)),"Due Soon",IF(OR(J46="Passed",J46="N/A (Waiver / PPMP)"),"Complete","OK"))))</f>
        <v/>
      </c>
      <c r="O46" s="9" t="n"/>
    </row>
    <row r="47">
      <c r="A47" s="8" t="n"/>
      <c r="B47" s="9" t="n"/>
      <c r="C47" s="8" t="n"/>
      <c r="D47" s="8" t="n"/>
      <c r="E47" s="8" t="n"/>
      <c r="F47" s="10" t="n"/>
      <c r="G47" s="10" t="n"/>
      <c r="H47" s="8" t="n"/>
      <c r="I47" s="10" t="n"/>
      <c r="J47" s="8" t="n"/>
      <c r="K47" s="11">
        <f>IF(F47="","",F47-TODAY())</f>
        <v/>
      </c>
      <c r="L47" s="11">
        <f>IF(G47="","",G47-TODAY())</f>
        <v/>
      </c>
      <c r="M47" s="11">
        <f>IF(I47="","",I47-TODAY())</f>
        <v/>
      </c>
      <c r="N47" s="8">
        <f>IF(AND(F47="",G47="",I47=""),"Missing Date",IF(OR(AND(K47&lt;&gt;"",K47&lt;0),AND(L47&lt;&gt;"",L47&lt;0),AND(M47&lt;&gt;"",M47&lt;0)),"Overdue",IF(OR(AND(K47&lt;&gt;"",K47&lt;=30),AND(L47&lt;&gt;"",L47&lt;=30),AND(M47&lt;&gt;"",M47&lt;=30)),"Due Soon",IF(OR(J47="Passed",J47="N/A (Waiver / PPMP)"),"Complete","OK"))))</f>
        <v/>
      </c>
      <c r="O47" s="9" t="n"/>
    </row>
    <row r="48">
      <c r="A48" s="8" t="n"/>
      <c r="B48" s="9" t="n"/>
      <c r="C48" s="8" t="n"/>
      <c r="D48" s="8" t="n"/>
      <c r="E48" s="8" t="n"/>
      <c r="F48" s="10" t="n"/>
      <c r="G48" s="10" t="n"/>
      <c r="H48" s="8" t="n"/>
      <c r="I48" s="10" t="n"/>
      <c r="J48" s="8" t="n"/>
      <c r="K48" s="11">
        <f>IF(F48="","",F48-TODAY())</f>
        <v/>
      </c>
      <c r="L48" s="11">
        <f>IF(G48="","",G48-TODAY())</f>
        <v/>
      </c>
      <c r="M48" s="11">
        <f>IF(I48="","",I48-TODAY())</f>
        <v/>
      </c>
      <c r="N48" s="8">
        <f>IF(AND(F48="",G48="",I48=""),"Missing Date",IF(OR(AND(K48&lt;&gt;"",K48&lt;0),AND(L48&lt;&gt;"",L48&lt;0),AND(M48&lt;&gt;"",M48&lt;0)),"Overdue",IF(OR(AND(K48&lt;&gt;"",K48&lt;=30),AND(L48&lt;&gt;"",L48&lt;=30),AND(M48&lt;&gt;"",M48&lt;=30)),"Due Soon",IF(OR(J48="Passed",J48="N/A (Waiver / PPMP)"),"Complete","OK"))))</f>
        <v/>
      </c>
      <c r="O48" s="9" t="n"/>
    </row>
    <row r="49">
      <c r="A49" s="8" t="n"/>
      <c r="B49" s="9" t="n"/>
      <c r="C49" s="8" t="n"/>
      <c r="D49" s="8" t="n"/>
      <c r="E49" s="8" t="n"/>
      <c r="F49" s="10" t="n"/>
      <c r="G49" s="10" t="n"/>
      <c r="H49" s="8" t="n"/>
      <c r="I49" s="10" t="n"/>
      <c r="J49" s="8" t="n"/>
      <c r="K49" s="11">
        <f>IF(F49="","",F49-TODAY())</f>
        <v/>
      </c>
      <c r="L49" s="11">
        <f>IF(G49="","",G49-TODAY())</f>
        <v/>
      </c>
      <c r="M49" s="11">
        <f>IF(I49="","",I49-TODAY())</f>
        <v/>
      </c>
      <c r="N49" s="8">
        <f>IF(AND(F49="",G49="",I49=""),"Missing Date",IF(OR(AND(K49&lt;&gt;"",K49&lt;0),AND(L49&lt;&gt;"",L49&lt;0),AND(M49&lt;&gt;"",M49&lt;0)),"Overdue",IF(OR(AND(K49&lt;&gt;"",K49&lt;=30),AND(L49&lt;&gt;"",L49&lt;=30),AND(M49&lt;&gt;"",M49&lt;=30)),"Due Soon",IF(OR(J49="Passed",J49="N/A (Waiver / PPMP)"),"Complete","OK"))))</f>
        <v/>
      </c>
      <c r="O49" s="9" t="n"/>
    </row>
    <row r="50">
      <c r="A50" s="8" t="n"/>
      <c r="B50" s="9" t="n"/>
      <c r="C50" s="8" t="n"/>
      <c r="D50" s="8" t="n"/>
      <c r="E50" s="8" t="n"/>
      <c r="F50" s="10" t="n"/>
      <c r="G50" s="10" t="n"/>
      <c r="H50" s="8" t="n"/>
      <c r="I50" s="10" t="n"/>
      <c r="J50" s="8" t="n"/>
      <c r="K50" s="11">
        <f>IF(F50="","",F50-TODAY())</f>
        <v/>
      </c>
      <c r="L50" s="11">
        <f>IF(G50="","",G50-TODAY())</f>
        <v/>
      </c>
      <c r="M50" s="11">
        <f>IF(I50="","",I50-TODAY())</f>
        <v/>
      </c>
      <c r="N50" s="8">
        <f>IF(AND(F50="",G50="",I50=""),"Missing Date",IF(OR(AND(K50&lt;&gt;"",K50&lt;0),AND(L50&lt;&gt;"",L50&lt;0),AND(M50&lt;&gt;"",M50&lt;0)),"Overdue",IF(OR(AND(K50&lt;&gt;"",K50&lt;=30),AND(L50&lt;&gt;"",L50&lt;=30),AND(M50&lt;&gt;"",M50&lt;=30)),"Due Soon",IF(OR(J50="Passed",J50="N/A (Waiver / PPMP)"),"Complete","OK"))))</f>
        <v/>
      </c>
      <c r="O50" s="9" t="n"/>
    </row>
    <row r="51">
      <c r="A51" s="8" t="n"/>
      <c r="B51" s="9" t="n"/>
      <c r="C51" s="8" t="n"/>
      <c r="D51" s="8" t="n"/>
      <c r="E51" s="8" t="n"/>
      <c r="F51" s="10" t="n"/>
      <c r="G51" s="10" t="n"/>
      <c r="H51" s="8" t="n"/>
      <c r="I51" s="10" t="n"/>
      <c r="J51" s="8" t="n"/>
      <c r="K51" s="11">
        <f>IF(F51="","",F51-TODAY())</f>
        <v/>
      </c>
      <c r="L51" s="11">
        <f>IF(G51="","",G51-TODAY())</f>
        <v/>
      </c>
      <c r="M51" s="11">
        <f>IF(I51="","",I51-TODAY())</f>
        <v/>
      </c>
      <c r="N51" s="8">
        <f>IF(AND(F51="",G51="",I51=""),"Missing Date",IF(OR(AND(K51&lt;&gt;"",K51&lt;0),AND(L51&lt;&gt;"",L51&lt;0),AND(M51&lt;&gt;"",M51&lt;0)),"Overdue",IF(OR(AND(K51&lt;&gt;"",K51&lt;=30),AND(L51&lt;&gt;"",L51&lt;=30),AND(M51&lt;&gt;"",M51&lt;=30)),"Due Soon",IF(OR(J51="Passed",J51="N/A (Waiver / PPMP)"),"Complete","OK"))))</f>
        <v/>
      </c>
      <c r="O51" s="9" t="n"/>
    </row>
    <row r="52">
      <c r="A52" s="8" t="n"/>
      <c r="B52" s="9" t="n"/>
      <c r="C52" s="8" t="n"/>
      <c r="D52" s="8" t="n"/>
      <c r="E52" s="8" t="n"/>
      <c r="F52" s="10" t="n"/>
      <c r="G52" s="10" t="n"/>
      <c r="H52" s="8" t="n"/>
      <c r="I52" s="10" t="n"/>
      <c r="J52" s="8" t="n"/>
      <c r="K52" s="11">
        <f>IF(F52="","",F52-TODAY())</f>
        <v/>
      </c>
      <c r="L52" s="11">
        <f>IF(G52="","",G52-TODAY())</f>
        <v/>
      </c>
      <c r="M52" s="11">
        <f>IF(I52="","",I52-TODAY())</f>
        <v/>
      </c>
      <c r="N52" s="8">
        <f>IF(AND(F52="",G52="",I52=""),"Missing Date",IF(OR(AND(K52&lt;&gt;"",K52&lt;0),AND(L52&lt;&gt;"",L52&lt;0),AND(M52&lt;&gt;"",M52&lt;0)),"Overdue",IF(OR(AND(K52&lt;&gt;"",K52&lt;=30),AND(L52&lt;&gt;"",L52&lt;=30),AND(M52&lt;&gt;"",M52&lt;=30)),"Due Soon",IF(OR(J52="Passed",J52="N/A (Waiver / PPMP)"),"Complete","OK"))))</f>
        <v/>
      </c>
      <c r="O52" s="9" t="n"/>
    </row>
    <row r="53">
      <c r="A53" s="8" t="n"/>
      <c r="B53" s="9" t="n"/>
      <c r="C53" s="8" t="n"/>
      <c r="D53" s="8" t="n"/>
      <c r="E53" s="8" t="n"/>
      <c r="F53" s="10" t="n"/>
      <c r="G53" s="10" t="n"/>
      <c r="H53" s="8" t="n"/>
      <c r="I53" s="10" t="n"/>
      <c r="J53" s="8" t="n"/>
      <c r="K53" s="11">
        <f>IF(F53="","",F53-TODAY())</f>
        <v/>
      </c>
      <c r="L53" s="11">
        <f>IF(G53="","",G53-TODAY())</f>
        <v/>
      </c>
      <c r="M53" s="11">
        <f>IF(I53="","",I53-TODAY())</f>
        <v/>
      </c>
      <c r="N53" s="8">
        <f>IF(AND(F53="",G53="",I53=""),"Missing Date",IF(OR(AND(K53&lt;&gt;"",K53&lt;0),AND(L53&lt;&gt;"",L53&lt;0),AND(M53&lt;&gt;"",M53&lt;0)),"Overdue",IF(OR(AND(K53&lt;&gt;"",K53&lt;=30),AND(L53&lt;&gt;"",L53&lt;=30),AND(M53&lt;&gt;"",M53&lt;=30)),"Due Soon",IF(OR(J53="Passed",J53="N/A (Waiver / PPMP)"),"Complete","OK"))))</f>
        <v/>
      </c>
      <c r="O53" s="9" t="n"/>
    </row>
    <row r="54">
      <c r="A54" s="8" t="n"/>
      <c r="B54" s="9" t="n"/>
      <c r="C54" s="8" t="n"/>
      <c r="D54" s="8" t="n"/>
      <c r="E54" s="8" t="n"/>
      <c r="F54" s="10" t="n"/>
      <c r="G54" s="10" t="n"/>
      <c r="H54" s="8" t="n"/>
      <c r="I54" s="10" t="n"/>
      <c r="J54" s="8" t="n"/>
      <c r="K54" s="11">
        <f>IF(F54="","",F54-TODAY())</f>
        <v/>
      </c>
      <c r="L54" s="11">
        <f>IF(G54="","",G54-TODAY())</f>
        <v/>
      </c>
      <c r="M54" s="11">
        <f>IF(I54="","",I54-TODAY())</f>
        <v/>
      </c>
      <c r="N54" s="8">
        <f>IF(AND(F54="",G54="",I54=""),"Missing Date",IF(OR(AND(K54&lt;&gt;"",K54&lt;0),AND(L54&lt;&gt;"",L54&lt;0),AND(M54&lt;&gt;"",M54&lt;0)),"Overdue",IF(OR(AND(K54&lt;&gt;"",K54&lt;=30),AND(L54&lt;&gt;"",L54&lt;=30),AND(M54&lt;&gt;"",M54&lt;=30)),"Due Soon",IF(OR(J54="Passed",J54="N/A (Waiver / PPMP)"),"Complete","OK"))))</f>
        <v/>
      </c>
      <c r="O54" s="9" t="n"/>
    </row>
    <row r="55">
      <c r="A55" s="8" t="n"/>
      <c r="B55" s="9" t="n"/>
      <c r="C55" s="8" t="n"/>
      <c r="D55" s="8" t="n"/>
      <c r="E55" s="8" t="n"/>
      <c r="F55" s="10" t="n"/>
      <c r="G55" s="10" t="n"/>
      <c r="H55" s="8" t="n"/>
      <c r="I55" s="10" t="n"/>
      <c r="J55" s="8" t="n"/>
      <c r="K55" s="11">
        <f>IF(F55="","",F55-TODAY())</f>
        <v/>
      </c>
      <c r="L55" s="11">
        <f>IF(G55="","",G55-TODAY())</f>
        <v/>
      </c>
      <c r="M55" s="11">
        <f>IF(I55="","",I55-TODAY())</f>
        <v/>
      </c>
      <c r="N55" s="8">
        <f>IF(AND(F55="",G55="",I55=""),"Missing Date",IF(OR(AND(K55&lt;&gt;"",K55&lt;0),AND(L55&lt;&gt;"",L55&lt;0),AND(M55&lt;&gt;"",M55&lt;0)),"Overdue",IF(OR(AND(K55&lt;&gt;"",K55&lt;=30),AND(L55&lt;&gt;"",L55&lt;=30),AND(M55&lt;&gt;"",M55&lt;=30)),"Due Soon",IF(OR(J55="Passed",J55="N/A (Waiver / PPMP)"),"Complete","OK"))))</f>
        <v/>
      </c>
      <c r="O55" s="9" t="n"/>
    </row>
    <row r="56">
      <c r="A56" s="8" t="n"/>
      <c r="B56" s="9" t="n"/>
      <c r="C56" s="8" t="n"/>
      <c r="D56" s="8" t="n"/>
      <c r="E56" s="8" t="n"/>
      <c r="F56" s="10" t="n"/>
      <c r="G56" s="10" t="n"/>
      <c r="H56" s="8" t="n"/>
      <c r="I56" s="10" t="n"/>
      <c r="J56" s="8" t="n"/>
      <c r="K56" s="11">
        <f>IF(F56="","",F56-TODAY())</f>
        <v/>
      </c>
      <c r="L56" s="11">
        <f>IF(G56="","",G56-TODAY())</f>
        <v/>
      </c>
      <c r="M56" s="11">
        <f>IF(I56="","",I56-TODAY())</f>
        <v/>
      </c>
      <c r="N56" s="8">
        <f>IF(AND(F56="",G56="",I56=""),"Missing Date",IF(OR(AND(K56&lt;&gt;"",K56&lt;0),AND(L56&lt;&gt;"",L56&lt;0),AND(M56&lt;&gt;"",M56&lt;0)),"Overdue",IF(OR(AND(K56&lt;&gt;"",K56&lt;=30),AND(L56&lt;&gt;"",L56&lt;=30),AND(M56&lt;&gt;"",M56&lt;=30)),"Due Soon",IF(OR(J56="Passed",J56="N/A (Waiver / PPMP)"),"Complete","OK"))))</f>
        <v/>
      </c>
      <c r="O56" s="9" t="n"/>
    </row>
    <row r="57">
      <c r="A57" s="8" t="n"/>
      <c r="B57" s="9" t="n"/>
      <c r="C57" s="8" t="n"/>
      <c r="D57" s="8" t="n"/>
      <c r="E57" s="8" t="n"/>
      <c r="F57" s="10" t="n"/>
      <c r="G57" s="10" t="n"/>
      <c r="H57" s="8" t="n"/>
      <c r="I57" s="10" t="n"/>
      <c r="J57" s="8" t="n"/>
      <c r="K57" s="11">
        <f>IF(F57="","",F57-TODAY())</f>
        <v/>
      </c>
      <c r="L57" s="11">
        <f>IF(G57="","",G57-TODAY())</f>
        <v/>
      </c>
      <c r="M57" s="11">
        <f>IF(I57="","",I57-TODAY())</f>
        <v/>
      </c>
      <c r="N57" s="8">
        <f>IF(AND(F57="",G57="",I57=""),"Missing Date",IF(OR(AND(K57&lt;&gt;"",K57&lt;0),AND(L57&lt;&gt;"",L57&lt;0),AND(M57&lt;&gt;"",M57&lt;0)),"Overdue",IF(OR(AND(K57&lt;&gt;"",K57&lt;=30),AND(L57&lt;&gt;"",L57&lt;=30),AND(M57&lt;&gt;"",M57&lt;=30)),"Due Soon",IF(OR(J57="Passed",J57="N/A (Waiver / PPMP)"),"Complete","OK"))))</f>
        <v/>
      </c>
      <c r="O57" s="9" t="n"/>
    </row>
    <row r="58">
      <c r="A58" s="8" t="n"/>
      <c r="B58" s="9" t="n"/>
      <c r="C58" s="8" t="n"/>
      <c r="D58" s="8" t="n"/>
      <c r="E58" s="8" t="n"/>
      <c r="F58" s="10" t="n"/>
      <c r="G58" s="10" t="n"/>
      <c r="H58" s="8" t="n"/>
      <c r="I58" s="10" t="n"/>
      <c r="J58" s="8" t="n"/>
      <c r="K58" s="11">
        <f>IF(F58="","",F58-TODAY())</f>
        <v/>
      </c>
      <c r="L58" s="11">
        <f>IF(G58="","",G58-TODAY())</f>
        <v/>
      </c>
      <c r="M58" s="11">
        <f>IF(I58="","",I58-TODAY())</f>
        <v/>
      </c>
      <c r="N58" s="8">
        <f>IF(AND(F58="",G58="",I58=""),"Missing Date",IF(OR(AND(K58&lt;&gt;"",K58&lt;0),AND(L58&lt;&gt;"",L58&lt;0),AND(M58&lt;&gt;"",M58&lt;0)),"Overdue",IF(OR(AND(K58&lt;&gt;"",K58&lt;=30),AND(L58&lt;&gt;"",L58&lt;=30),AND(M58&lt;&gt;"",M58&lt;=30)),"Due Soon",IF(OR(J58="Passed",J58="N/A (Waiver / PPMP)"),"Complete","OK"))))</f>
        <v/>
      </c>
      <c r="O58" s="9" t="n"/>
    </row>
    <row r="59">
      <c r="A59" s="8" t="n"/>
      <c r="B59" s="9" t="n"/>
      <c r="C59" s="8" t="n"/>
      <c r="D59" s="8" t="n"/>
      <c r="E59" s="8" t="n"/>
      <c r="F59" s="10" t="n"/>
      <c r="G59" s="10" t="n"/>
      <c r="H59" s="8" t="n"/>
      <c r="I59" s="10" t="n"/>
      <c r="J59" s="8" t="n"/>
      <c r="K59" s="11">
        <f>IF(F59="","",F59-TODAY())</f>
        <v/>
      </c>
      <c r="L59" s="11">
        <f>IF(G59="","",G59-TODAY())</f>
        <v/>
      </c>
      <c r="M59" s="11">
        <f>IF(I59="","",I59-TODAY())</f>
        <v/>
      </c>
      <c r="N59" s="8">
        <f>IF(AND(F59="",G59="",I59=""),"Missing Date",IF(OR(AND(K59&lt;&gt;"",K59&lt;0),AND(L59&lt;&gt;"",L59&lt;0),AND(M59&lt;&gt;"",M59&lt;0)),"Overdue",IF(OR(AND(K59&lt;&gt;"",K59&lt;=30),AND(L59&lt;&gt;"",L59&lt;=30),AND(M59&lt;&gt;"",M59&lt;=30)),"Due Soon",IF(OR(J59="Passed",J59="N/A (Waiver / PPMP)"),"Complete","OK"))))</f>
        <v/>
      </c>
      <c r="O59" s="9" t="n"/>
    </row>
    <row r="60">
      <c r="A60" s="8" t="n"/>
      <c r="B60" s="9" t="n"/>
      <c r="C60" s="8" t="n"/>
      <c r="D60" s="8" t="n"/>
      <c r="E60" s="8" t="n"/>
      <c r="F60" s="10" t="n"/>
      <c r="G60" s="10" t="n"/>
      <c r="H60" s="8" t="n"/>
      <c r="I60" s="10" t="n"/>
      <c r="J60" s="8" t="n"/>
      <c r="K60" s="11">
        <f>IF(F60="","",F60-TODAY())</f>
        <v/>
      </c>
      <c r="L60" s="11">
        <f>IF(G60="","",G60-TODAY())</f>
        <v/>
      </c>
      <c r="M60" s="11">
        <f>IF(I60="","",I60-TODAY())</f>
        <v/>
      </c>
      <c r="N60" s="8">
        <f>IF(AND(F60="",G60="",I60=""),"Missing Date",IF(OR(AND(K60&lt;&gt;"",K60&lt;0),AND(L60&lt;&gt;"",L60&lt;0),AND(M60&lt;&gt;"",M60&lt;0)),"Overdue",IF(OR(AND(K60&lt;&gt;"",K60&lt;=30),AND(L60&lt;&gt;"",L60&lt;=30),AND(M60&lt;&gt;"",M60&lt;=30)),"Due Soon",IF(OR(J60="Passed",J60="N/A (Waiver / PPMP)"),"Complete","OK"))))</f>
        <v/>
      </c>
      <c r="O60" s="9" t="n"/>
    </row>
    <row r="61">
      <c r="A61" s="8" t="n"/>
      <c r="B61" s="9" t="n"/>
      <c r="C61" s="8" t="n"/>
      <c r="D61" s="8" t="n"/>
      <c r="E61" s="8" t="n"/>
      <c r="F61" s="10" t="n"/>
      <c r="G61" s="10" t="n"/>
      <c r="H61" s="8" t="n"/>
      <c r="I61" s="10" t="n"/>
      <c r="J61" s="8" t="n"/>
      <c r="K61" s="11">
        <f>IF(F61="","",F61-TODAY())</f>
        <v/>
      </c>
      <c r="L61" s="11">
        <f>IF(G61="","",G61-TODAY())</f>
        <v/>
      </c>
      <c r="M61" s="11">
        <f>IF(I61="","",I61-TODAY())</f>
        <v/>
      </c>
      <c r="N61" s="8">
        <f>IF(AND(F61="",G61="",I61=""),"Missing Date",IF(OR(AND(K61&lt;&gt;"",K61&lt;0),AND(L61&lt;&gt;"",L61&lt;0),AND(M61&lt;&gt;"",M61&lt;0)),"Overdue",IF(OR(AND(K61&lt;&gt;"",K61&lt;=30),AND(L61&lt;&gt;"",L61&lt;=30),AND(M61&lt;&gt;"",M61&lt;=30)),"Due Soon",IF(OR(J61="Passed",J61="N/A (Waiver / PPMP)"),"Complete","OK"))))</f>
        <v/>
      </c>
      <c r="O61" s="9" t="n"/>
    </row>
    <row r="62">
      <c r="A62" s="8" t="n"/>
      <c r="B62" s="9" t="n"/>
      <c r="C62" s="8" t="n"/>
      <c r="D62" s="8" t="n"/>
      <c r="E62" s="8" t="n"/>
      <c r="F62" s="10" t="n"/>
      <c r="G62" s="10" t="n"/>
      <c r="H62" s="8" t="n"/>
      <c r="I62" s="10" t="n"/>
      <c r="J62" s="8" t="n"/>
      <c r="K62" s="11">
        <f>IF(F62="","",F62-TODAY())</f>
        <v/>
      </c>
      <c r="L62" s="11">
        <f>IF(G62="","",G62-TODAY())</f>
        <v/>
      </c>
      <c r="M62" s="11">
        <f>IF(I62="","",I62-TODAY())</f>
        <v/>
      </c>
      <c r="N62" s="8">
        <f>IF(AND(F62="",G62="",I62=""),"Missing Date",IF(OR(AND(K62&lt;&gt;"",K62&lt;0),AND(L62&lt;&gt;"",L62&lt;0),AND(M62&lt;&gt;"",M62&lt;0)),"Overdue",IF(OR(AND(K62&lt;&gt;"",K62&lt;=30),AND(L62&lt;&gt;"",L62&lt;=30),AND(M62&lt;&gt;"",M62&lt;=30)),"Due Soon",IF(OR(J62="Passed",J62="N/A (Waiver / PPMP)"),"Complete","OK"))))</f>
        <v/>
      </c>
      <c r="O62" s="9" t="n"/>
    </row>
    <row r="63">
      <c r="A63" s="8" t="n"/>
      <c r="B63" s="9" t="n"/>
      <c r="C63" s="8" t="n"/>
      <c r="D63" s="8" t="n"/>
      <c r="E63" s="8" t="n"/>
      <c r="F63" s="10" t="n"/>
      <c r="G63" s="10" t="n"/>
      <c r="H63" s="8" t="n"/>
      <c r="I63" s="10" t="n"/>
      <c r="J63" s="8" t="n"/>
      <c r="K63" s="11">
        <f>IF(F63="","",F63-TODAY())</f>
        <v/>
      </c>
      <c r="L63" s="11">
        <f>IF(G63="","",G63-TODAY())</f>
        <v/>
      </c>
      <c r="M63" s="11">
        <f>IF(I63="","",I63-TODAY())</f>
        <v/>
      </c>
      <c r="N63" s="8">
        <f>IF(AND(F63="",G63="",I63=""),"Missing Date",IF(OR(AND(K63&lt;&gt;"",K63&lt;0),AND(L63&lt;&gt;"",L63&lt;0),AND(M63&lt;&gt;"",M63&lt;0)),"Overdue",IF(OR(AND(K63&lt;&gt;"",K63&lt;=30),AND(L63&lt;&gt;"",L63&lt;=30),AND(M63&lt;&gt;"",M63&lt;=30)),"Due Soon",IF(OR(J63="Passed",J63="N/A (Waiver / PPMP)"),"Complete","OK"))))</f>
        <v/>
      </c>
      <c r="O63" s="9" t="n"/>
    </row>
    <row r="64">
      <c r="A64" s="8" t="n"/>
      <c r="B64" s="9" t="n"/>
      <c r="C64" s="8" t="n"/>
      <c r="D64" s="8" t="n"/>
      <c r="E64" s="8" t="n"/>
      <c r="F64" s="10" t="n"/>
      <c r="G64" s="10" t="n"/>
      <c r="H64" s="8" t="n"/>
      <c r="I64" s="10" t="n"/>
      <c r="J64" s="8" t="n"/>
      <c r="K64" s="11">
        <f>IF(F64="","",F64-TODAY())</f>
        <v/>
      </c>
      <c r="L64" s="11">
        <f>IF(G64="","",G64-TODAY())</f>
        <v/>
      </c>
      <c r="M64" s="11">
        <f>IF(I64="","",I64-TODAY())</f>
        <v/>
      </c>
      <c r="N64" s="8">
        <f>IF(AND(F64="",G64="",I64=""),"Missing Date",IF(OR(AND(K64&lt;&gt;"",K64&lt;0),AND(L64&lt;&gt;"",L64&lt;0),AND(M64&lt;&gt;"",M64&lt;0)),"Overdue",IF(OR(AND(K64&lt;&gt;"",K64&lt;=30),AND(L64&lt;&gt;"",L64&lt;=30),AND(M64&lt;&gt;"",M64&lt;=30)),"Due Soon",IF(OR(J64="Passed",J64="N/A (Waiver / PPMP)"),"Complete","OK"))))</f>
        <v/>
      </c>
      <c r="O64" s="9" t="n"/>
    </row>
    <row r="65">
      <c r="A65" s="8" t="n"/>
      <c r="B65" s="9" t="n"/>
      <c r="C65" s="8" t="n"/>
      <c r="D65" s="8" t="n"/>
      <c r="E65" s="8" t="n"/>
      <c r="F65" s="10" t="n"/>
      <c r="G65" s="10" t="n"/>
      <c r="H65" s="8" t="n"/>
      <c r="I65" s="10" t="n"/>
      <c r="J65" s="8" t="n"/>
      <c r="K65" s="11">
        <f>IF(F65="","",F65-TODAY())</f>
        <v/>
      </c>
      <c r="L65" s="11">
        <f>IF(G65="","",G65-TODAY())</f>
        <v/>
      </c>
      <c r="M65" s="11">
        <f>IF(I65="","",I65-TODAY())</f>
        <v/>
      </c>
      <c r="N65" s="8">
        <f>IF(AND(F65="",G65="",I65=""),"Missing Date",IF(OR(AND(K65&lt;&gt;"",K65&lt;0),AND(L65&lt;&gt;"",L65&lt;0),AND(M65&lt;&gt;"",M65&lt;0)),"Overdue",IF(OR(AND(K65&lt;&gt;"",K65&lt;=30),AND(L65&lt;&gt;"",L65&lt;=30),AND(M65&lt;&gt;"",M65&lt;=30)),"Due Soon",IF(OR(J65="Passed",J65="N/A (Waiver / PPMP)"),"Complete","OK"))))</f>
        <v/>
      </c>
      <c r="O65" s="9" t="n"/>
    </row>
    <row r="66">
      <c r="A66" s="8" t="n"/>
      <c r="B66" s="9" t="n"/>
      <c r="C66" s="8" t="n"/>
      <c r="D66" s="8" t="n"/>
      <c r="E66" s="8" t="n"/>
      <c r="F66" s="10" t="n"/>
      <c r="G66" s="10" t="n"/>
      <c r="H66" s="8" t="n"/>
      <c r="I66" s="10" t="n"/>
      <c r="J66" s="8" t="n"/>
      <c r="K66" s="11">
        <f>IF(F66="","",F66-TODAY())</f>
        <v/>
      </c>
      <c r="L66" s="11">
        <f>IF(G66="","",G66-TODAY())</f>
        <v/>
      </c>
      <c r="M66" s="11">
        <f>IF(I66="","",I66-TODAY())</f>
        <v/>
      </c>
      <c r="N66" s="8">
        <f>IF(AND(F66="",G66="",I66=""),"Missing Date",IF(OR(AND(K66&lt;&gt;"",K66&lt;0),AND(L66&lt;&gt;"",L66&lt;0),AND(M66&lt;&gt;"",M66&lt;0)),"Overdue",IF(OR(AND(K66&lt;&gt;"",K66&lt;=30),AND(L66&lt;&gt;"",L66&lt;=30),AND(M66&lt;&gt;"",M66&lt;=30)),"Due Soon",IF(OR(J66="Passed",J66="N/A (Waiver / PPMP)"),"Complete","OK"))))</f>
        <v/>
      </c>
      <c r="O66" s="9" t="n"/>
    </row>
    <row r="67">
      <c r="A67" s="8" t="n"/>
      <c r="B67" s="9" t="n"/>
      <c r="C67" s="8" t="n"/>
      <c r="D67" s="8" t="n"/>
      <c r="E67" s="8" t="n"/>
      <c r="F67" s="10" t="n"/>
      <c r="G67" s="10" t="n"/>
      <c r="H67" s="8" t="n"/>
      <c r="I67" s="10" t="n"/>
      <c r="J67" s="8" t="n"/>
      <c r="K67" s="11">
        <f>IF(F67="","",F67-TODAY())</f>
        <v/>
      </c>
      <c r="L67" s="11">
        <f>IF(G67="","",G67-TODAY())</f>
        <v/>
      </c>
      <c r="M67" s="11">
        <f>IF(I67="","",I67-TODAY())</f>
        <v/>
      </c>
      <c r="N67" s="8">
        <f>IF(AND(F67="",G67="",I67=""),"Missing Date",IF(OR(AND(K67&lt;&gt;"",K67&lt;0),AND(L67&lt;&gt;"",L67&lt;0),AND(M67&lt;&gt;"",M67&lt;0)),"Overdue",IF(OR(AND(K67&lt;&gt;"",K67&lt;=30),AND(L67&lt;&gt;"",L67&lt;=30),AND(M67&lt;&gt;"",M67&lt;=30)),"Due Soon",IF(OR(J67="Passed",J67="N/A (Waiver / PPMP)"),"Complete","OK"))))</f>
        <v/>
      </c>
      <c r="O67" s="9" t="n"/>
    </row>
    <row r="68">
      <c r="A68" s="8" t="n"/>
      <c r="B68" s="9" t="n"/>
      <c r="C68" s="8" t="n"/>
      <c r="D68" s="8" t="n"/>
      <c r="E68" s="8" t="n"/>
      <c r="F68" s="10" t="n"/>
      <c r="G68" s="10" t="n"/>
      <c r="H68" s="8" t="n"/>
      <c r="I68" s="10" t="n"/>
      <c r="J68" s="8" t="n"/>
      <c r="K68" s="11">
        <f>IF(F68="","",F68-TODAY())</f>
        <v/>
      </c>
      <c r="L68" s="11">
        <f>IF(G68="","",G68-TODAY())</f>
        <v/>
      </c>
      <c r="M68" s="11">
        <f>IF(I68="","",I68-TODAY())</f>
        <v/>
      </c>
      <c r="N68" s="8">
        <f>IF(AND(F68="",G68="",I68=""),"Missing Date",IF(OR(AND(K68&lt;&gt;"",K68&lt;0),AND(L68&lt;&gt;"",L68&lt;0),AND(M68&lt;&gt;"",M68&lt;0)),"Overdue",IF(OR(AND(K68&lt;&gt;"",K68&lt;=30),AND(L68&lt;&gt;"",L68&lt;=30),AND(M68&lt;&gt;"",M68&lt;=30)),"Due Soon",IF(OR(J68="Passed",J68="N/A (Waiver / PPMP)"),"Complete","OK"))))</f>
        <v/>
      </c>
      <c r="O68" s="9" t="n"/>
    </row>
    <row r="69">
      <c r="A69" s="8" t="n"/>
      <c r="B69" s="9" t="n"/>
      <c r="C69" s="8" t="n"/>
      <c r="D69" s="8" t="n"/>
      <c r="E69" s="8" t="n"/>
      <c r="F69" s="10" t="n"/>
      <c r="G69" s="10" t="n"/>
      <c r="H69" s="8" t="n"/>
      <c r="I69" s="10" t="n"/>
      <c r="J69" s="8" t="n"/>
      <c r="K69" s="11">
        <f>IF(F69="","",F69-TODAY())</f>
        <v/>
      </c>
      <c r="L69" s="11">
        <f>IF(G69="","",G69-TODAY())</f>
        <v/>
      </c>
      <c r="M69" s="11">
        <f>IF(I69="","",I69-TODAY())</f>
        <v/>
      </c>
      <c r="N69" s="8">
        <f>IF(AND(F69="",G69="",I69=""),"Missing Date",IF(OR(AND(K69&lt;&gt;"",K69&lt;0),AND(L69&lt;&gt;"",L69&lt;0),AND(M69&lt;&gt;"",M69&lt;0)),"Overdue",IF(OR(AND(K69&lt;&gt;"",K69&lt;=30),AND(L69&lt;&gt;"",L69&lt;=30),AND(M69&lt;&gt;"",M69&lt;=30)),"Due Soon",IF(OR(J69="Passed",J69="N/A (Waiver / PPMP)"),"Complete","OK"))))</f>
        <v/>
      </c>
      <c r="O69" s="9" t="n"/>
    </row>
    <row r="70">
      <c r="A70" s="8" t="n"/>
      <c r="B70" s="9" t="n"/>
      <c r="C70" s="8" t="n"/>
      <c r="D70" s="8" t="n"/>
      <c r="E70" s="8" t="n"/>
      <c r="F70" s="10" t="n"/>
      <c r="G70" s="10" t="n"/>
      <c r="H70" s="8" t="n"/>
      <c r="I70" s="10" t="n"/>
      <c r="J70" s="8" t="n"/>
      <c r="K70" s="11">
        <f>IF(F70="","",F70-TODAY())</f>
        <v/>
      </c>
      <c r="L70" s="11">
        <f>IF(G70="","",G70-TODAY())</f>
        <v/>
      </c>
      <c r="M70" s="11">
        <f>IF(I70="","",I70-TODAY())</f>
        <v/>
      </c>
      <c r="N70" s="8">
        <f>IF(AND(F70="",G70="",I70=""),"Missing Date",IF(OR(AND(K70&lt;&gt;"",K70&lt;0),AND(L70&lt;&gt;"",L70&lt;0),AND(M70&lt;&gt;"",M70&lt;0)),"Overdue",IF(OR(AND(K70&lt;&gt;"",K70&lt;=30),AND(L70&lt;&gt;"",L70&lt;=30),AND(M70&lt;&gt;"",M70&lt;=30)),"Due Soon",IF(OR(J70="Passed",J70="N/A (Waiver / PPMP)"),"Complete","OK"))))</f>
        <v/>
      </c>
      <c r="O70" s="9" t="n"/>
    </row>
    <row r="71">
      <c r="A71" s="8" t="n"/>
      <c r="B71" s="9" t="n"/>
      <c r="C71" s="8" t="n"/>
      <c r="D71" s="8" t="n"/>
      <c r="E71" s="8" t="n"/>
      <c r="F71" s="10" t="n"/>
      <c r="G71" s="10" t="n"/>
      <c r="H71" s="8" t="n"/>
      <c r="I71" s="10" t="n"/>
      <c r="J71" s="8" t="n"/>
      <c r="K71" s="11">
        <f>IF(F71="","",F71-TODAY())</f>
        <v/>
      </c>
      <c r="L71" s="11">
        <f>IF(G71="","",G71-TODAY())</f>
        <v/>
      </c>
      <c r="M71" s="11">
        <f>IF(I71="","",I71-TODAY())</f>
        <v/>
      </c>
      <c r="N71" s="8">
        <f>IF(AND(F71="",G71="",I71=""),"Missing Date",IF(OR(AND(K71&lt;&gt;"",K71&lt;0),AND(L71&lt;&gt;"",L71&lt;0),AND(M71&lt;&gt;"",M71&lt;0)),"Overdue",IF(OR(AND(K71&lt;&gt;"",K71&lt;=30),AND(L71&lt;&gt;"",L71&lt;=30),AND(M71&lt;&gt;"",M71&lt;=30)),"Due Soon",IF(OR(J71="Passed",J71="N/A (Waiver / PPMP)"),"Complete","OK"))))</f>
        <v/>
      </c>
      <c r="O71" s="9" t="n"/>
    </row>
    <row r="72">
      <c r="A72" s="8" t="n"/>
      <c r="B72" s="9" t="n"/>
      <c r="C72" s="8" t="n"/>
      <c r="D72" s="8" t="n"/>
      <c r="E72" s="8" t="n"/>
      <c r="F72" s="10" t="n"/>
      <c r="G72" s="10" t="n"/>
      <c r="H72" s="8" t="n"/>
      <c r="I72" s="10" t="n"/>
      <c r="J72" s="8" t="n"/>
      <c r="K72" s="11">
        <f>IF(F72="","",F72-TODAY())</f>
        <v/>
      </c>
      <c r="L72" s="11">
        <f>IF(G72="","",G72-TODAY())</f>
        <v/>
      </c>
      <c r="M72" s="11">
        <f>IF(I72="","",I72-TODAY())</f>
        <v/>
      </c>
      <c r="N72" s="8">
        <f>IF(AND(F72="",G72="",I72=""),"Missing Date",IF(OR(AND(K72&lt;&gt;"",K72&lt;0),AND(L72&lt;&gt;"",L72&lt;0),AND(M72&lt;&gt;"",M72&lt;0)),"Overdue",IF(OR(AND(K72&lt;&gt;"",K72&lt;=30),AND(L72&lt;&gt;"",L72&lt;=30),AND(M72&lt;&gt;"",M72&lt;=30)),"Due Soon",IF(OR(J72="Passed",J72="N/A (Waiver / PPMP)"),"Complete","OK"))))</f>
        <v/>
      </c>
      <c r="O72" s="9" t="n"/>
    </row>
    <row r="73">
      <c r="A73" s="8" t="n"/>
      <c r="B73" s="9" t="n"/>
      <c r="C73" s="8" t="n"/>
      <c r="D73" s="8" t="n"/>
      <c r="E73" s="8" t="n"/>
      <c r="F73" s="10" t="n"/>
      <c r="G73" s="10" t="n"/>
      <c r="H73" s="8" t="n"/>
      <c r="I73" s="10" t="n"/>
      <c r="J73" s="8" t="n"/>
      <c r="K73" s="11">
        <f>IF(F73="","",F73-TODAY())</f>
        <v/>
      </c>
      <c r="L73" s="11">
        <f>IF(G73="","",G73-TODAY())</f>
        <v/>
      </c>
      <c r="M73" s="11">
        <f>IF(I73="","",I73-TODAY())</f>
        <v/>
      </c>
      <c r="N73" s="8">
        <f>IF(AND(F73="",G73="",I73=""),"Missing Date",IF(OR(AND(K73&lt;&gt;"",K73&lt;0),AND(L73&lt;&gt;"",L73&lt;0),AND(M73&lt;&gt;"",M73&lt;0)),"Overdue",IF(OR(AND(K73&lt;&gt;"",K73&lt;=30),AND(L73&lt;&gt;"",L73&lt;=30),AND(M73&lt;&gt;"",M73&lt;=30)),"Due Soon",IF(OR(J73="Passed",J73="N/A (Waiver / PPMP)"),"Complete","OK"))))</f>
        <v/>
      </c>
      <c r="O73" s="9" t="n"/>
    </row>
    <row r="74">
      <c r="A74" s="8" t="n"/>
      <c r="B74" s="9" t="n"/>
      <c r="C74" s="8" t="n"/>
      <c r="D74" s="8" t="n"/>
      <c r="E74" s="8" t="n"/>
      <c r="F74" s="10" t="n"/>
      <c r="G74" s="10" t="n"/>
      <c r="H74" s="8" t="n"/>
      <c r="I74" s="10" t="n"/>
      <c r="J74" s="8" t="n"/>
      <c r="K74" s="11">
        <f>IF(F74="","",F74-TODAY())</f>
        <v/>
      </c>
      <c r="L74" s="11">
        <f>IF(G74="","",G74-TODAY())</f>
        <v/>
      </c>
      <c r="M74" s="11">
        <f>IF(I74="","",I74-TODAY())</f>
        <v/>
      </c>
      <c r="N74" s="8">
        <f>IF(AND(F74="",G74="",I74=""),"Missing Date",IF(OR(AND(K74&lt;&gt;"",K74&lt;0),AND(L74&lt;&gt;"",L74&lt;0),AND(M74&lt;&gt;"",M74&lt;0)),"Overdue",IF(OR(AND(K74&lt;&gt;"",K74&lt;=30),AND(L74&lt;&gt;"",L74&lt;=30),AND(M74&lt;&gt;"",M74&lt;=30)),"Due Soon",IF(OR(J74="Passed",J74="N/A (Waiver / PPMP)"),"Complete","OK"))))</f>
        <v/>
      </c>
      <c r="O74" s="9" t="n"/>
    </row>
    <row r="75">
      <c r="A75" s="8" t="n"/>
      <c r="B75" s="9" t="n"/>
      <c r="C75" s="8" t="n"/>
      <c r="D75" s="8" t="n"/>
      <c r="E75" s="8" t="n"/>
      <c r="F75" s="10" t="n"/>
      <c r="G75" s="10" t="n"/>
      <c r="H75" s="8" t="n"/>
      <c r="I75" s="10" t="n"/>
      <c r="J75" s="8" t="n"/>
      <c r="K75" s="11">
        <f>IF(F75="","",F75-TODAY())</f>
        <v/>
      </c>
      <c r="L75" s="11">
        <f>IF(G75="","",G75-TODAY())</f>
        <v/>
      </c>
      <c r="M75" s="11">
        <f>IF(I75="","",I75-TODAY())</f>
        <v/>
      </c>
      <c r="N75" s="8">
        <f>IF(AND(F75="",G75="",I75=""),"Missing Date",IF(OR(AND(K75&lt;&gt;"",K75&lt;0),AND(L75&lt;&gt;"",L75&lt;0),AND(M75&lt;&gt;"",M75&lt;0)),"Overdue",IF(OR(AND(K75&lt;&gt;"",K75&lt;=30),AND(L75&lt;&gt;"",L75&lt;=30),AND(M75&lt;&gt;"",M75&lt;=30)),"Due Soon",IF(OR(J75="Passed",J75="N/A (Waiver / PPMP)"),"Complete","OK"))))</f>
        <v/>
      </c>
      <c r="O75" s="9" t="n"/>
    </row>
    <row r="76">
      <c r="A76" s="8" t="n"/>
      <c r="B76" s="9" t="n"/>
      <c r="C76" s="8" t="n"/>
      <c r="D76" s="8" t="n"/>
      <c r="E76" s="8" t="n"/>
      <c r="F76" s="10" t="n"/>
      <c r="G76" s="10" t="n"/>
      <c r="H76" s="8" t="n"/>
      <c r="I76" s="10" t="n"/>
      <c r="J76" s="8" t="n"/>
      <c r="K76" s="11">
        <f>IF(F76="","",F76-TODAY())</f>
        <v/>
      </c>
      <c r="L76" s="11">
        <f>IF(G76="","",G76-TODAY())</f>
        <v/>
      </c>
      <c r="M76" s="11">
        <f>IF(I76="","",I76-TODAY())</f>
        <v/>
      </c>
      <c r="N76" s="8">
        <f>IF(AND(F76="",G76="",I76=""),"Missing Date",IF(OR(AND(K76&lt;&gt;"",K76&lt;0),AND(L76&lt;&gt;"",L76&lt;0),AND(M76&lt;&gt;"",M76&lt;0)),"Overdue",IF(OR(AND(K76&lt;&gt;"",K76&lt;=30),AND(L76&lt;&gt;"",L76&lt;=30),AND(M76&lt;&gt;"",M76&lt;=30)),"Due Soon",IF(OR(J76="Passed",J76="N/A (Waiver / PPMP)"),"Complete","OK"))))</f>
        <v/>
      </c>
      <c r="O76" s="9" t="n"/>
    </row>
    <row r="77">
      <c r="A77" s="8" t="n"/>
      <c r="B77" s="9" t="n"/>
      <c r="C77" s="8" t="n"/>
      <c r="D77" s="8" t="n"/>
      <c r="E77" s="8" t="n"/>
      <c r="F77" s="10" t="n"/>
      <c r="G77" s="10" t="n"/>
      <c r="H77" s="8" t="n"/>
      <c r="I77" s="10" t="n"/>
      <c r="J77" s="8" t="n"/>
      <c r="K77" s="11">
        <f>IF(F77="","",F77-TODAY())</f>
        <v/>
      </c>
      <c r="L77" s="11">
        <f>IF(G77="","",G77-TODAY())</f>
        <v/>
      </c>
      <c r="M77" s="11">
        <f>IF(I77="","",I77-TODAY())</f>
        <v/>
      </c>
      <c r="N77" s="8">
        <f>IF(AND(F77="",G77="",I77=""),"Missing Date",IF(OR(AND(K77&lt;&gt;"",K77&lt;0),AND(L77&lt;&gt;"",L77&lt;0),AND(M77&lt;&gt;"",M77&lt;0)),"Overdue",IF(OR(AND(K77&lt;&gt;"",K77&lt;=30),AND(L77&lt;&gt;"",L77&lt;=30),AND(M77&lt;&gt;"",M77&lt;=30)),"Due Soon",IF(OR(J77="Passed",J77="N/A (Waiver / PPMP)"),"Complete","OK"))))</f>
        <v/>
      </c>
      <c r="O77" s="9" t="n"/>
    </row>
    <row r="78">
      <c r="A78" s="8" t="n"/>
      <c r="B78" s="9" t="n"/>
      <c r="C78" s="8" t="n"/>
      <c r="D78" s="8" t="n"/>
      <c r="E78" s="8" t="n"/>
      <c r="F78" s="10" t="n"/>
      <c r="G78" s="10" t="n"/>
      <c r="H78" s="8" t="n"/>
      <c r="I78" s="10" t="n"/>
      <c r="J78" s="8" t="n"/>
      <c r="K78" s="11">
        <f>IF(F78="","",F78-TODAY())</f>
        <v/>
      </c>
      <c r="L78" s="11">
        <f>IF(G78="","",G78-TODAY())</f>
        <v/>
      </c>
      <c r="M78" s="11">
        <f>IF(I78="","",I78-TODAY())</f>
        <v/>
      </c>
      <c r="N78" s="8">
        <f>IF(AND(F78="",G78="",I78=""),"Missing Date",IF(OR(AND(K78&lt;&gt;"",K78&lt;0),AND(L78&lt;&gt;"",L78&lt;0),AND(M78&lt;&gt;"",M78&lt;0)),"Overdue",IF(OR(AND(K78&lt;&gt;"",K78&lt;=30),AND(L78&lt;&gt;"",L78&lt;=30),AND(M78&lt;&gt;"",M78&lt;=30)),"Due Soon",IF(OR(J78="Passed",J78="N/A (Waiver / PPMP)"),"Complete","OK"))))</f>
        <v/>
      </c>
      <c r="O78" s="9" t="n"/>
    </row>
    <row r="79">
      <c r="A79" s="8" t="n"/>
      <c r="B79" s="9" t="n"/>
      <c r="C79" s="8" t="n"/>
      <c r="D79" s="8" t="n"/>
      <c r="E79" s="8" t="n"/>
      <c r="F79" s="10" t="n"/>
      <c r="G79" s="10" t="n"/>
      <c r="H79" s="8" t="n"/>
      <c r="I79" s="10" t="n"/>
      <c r="J79" s="8" t="n"/>
      <c r="K79" s="11">
        <f>IF(F79="","",F79-TODAY())</f>
        <v/>
      </c>
      <c r="L79" s="11">
        <f>IF(G79="","",G79-TODAY())</f>
        <v/>
      </c>
      <c r="M79" s="11">
        <f>IF(I79="","",I79-TODAY())</f>
        <v/>
      </c>
      <c r="N79" s="8">
        <f>IF(AND(F79="",G79="",I79=""),"Missing Date",IF(OR(AND(K79&lt;&gt;"",K79&lt;0),AND(L79&lt;&gt;"",L79&lt;0),AND(M79&lt;&gt;"",M79&lt;0)),"Overdue",IF(OR(AND(K79&lt;&gt;"",K79&lt;=30),AND(L79&lt;&gt;"",L79&lt;=30),AND(M79&lt;&gt;"",M79&lt;=30)),"Due Soon",IF(OR(J79="Passed",J79="N/A (Waiver / PPMP)"),"Complete","OK"))))</f>
        <v/>
      </c>
      <c r="O79" s="9" t="n"/>
    </row>
    <row r="80">
      <c r="A80" s="8" t="n"/>
      <c r="B80" s="9" t="n"/>
      <c r="C80" s="8" t="n"/>
      <c r="D80" s="8" t="n"/>
      <c r="E80" s="8" t="n"/>
      <c r="F80" s="10" t="n"/>
      <c r="G80" s="10" t="n"/>
      <c r="H80" s="8" t="n"/>
      <c r="I80" s="10" t="n"/>
      <c r="J80" s="8" t="n"/>
      <c r="K80" s="11">
        <f>IF(F80="","",F80-TODAY())</f>
        <v/>
      </c>
      <c r="L80" s="11">
        <f>IF(G80="","",G80-TODAY())</f>
        <v/>
      </c>
      <c r="M80" s="11">
        <f>IF(I80="","",I80-TODAY())</f>
        <v/>
      </c>
      <c r="N80" s="8">
        <f>IF(AND(F80="",G80="",I80=""),"Missing Date",IF(OR(AND(K80&lt;&gt;"",K80&lt;0),AND(L80&lt;&gt;"",L80&lt;0),AND(M80&lt;&gt;"",M80&lt;0)),"Overdue",IF(OR(AND(K80&lt;&gt;"",K80&lt;=30),AND(L80&lt;&gt;"",L80&lt;=30),AND(M80&lt;&gt;"",M80&lt;=30)),"Due Soon",IF(OR(J80="Passed",J80="N/A (Waiver / PPMP)"),"Complete","OK"))))</f>
        <v/>
      </c>
      <c r="O80" s="9" t="n"/>
    </row>
    <row r="81">
      <c r="A81" s="8" t="n"/>
      <c r="B81" s="9" t="n"/>
      <c r="C81" s="8" t="n"/>
      <c r="D81" s="8" t="n"/>
      <c r="E81" s="8" t="n"/>
      <c r="F81" s="10" t="n"/>
      <c r="G81" s="10" t="n"/>
      <c r="H81" s="8" t="n"/>
      <c r="I81" s="10" t="n"/>
      <c r="J81" s="8" t="n"/>
      <c r="K81" s="11">
        <f>IF(F81="","",F81-TODAY())</f>
        <v/>
      </c>
      <c r="L81" s="11">
        <f>IF(G81="","",G81-TODAY())</f>
        <v/>
      </c>
      <c r="M81" s="11">
        <f>IF(I81="","",I81-TODAY())</f>
        <v/>
      </c>
      <c r="N81" s="8">
        <f>IF(AND(F81="",G81="",I81=""),"Missing Date",IF(OR(AND(K81&lt;&gt;"",K81&lt;0),AND(L81&lt;&gt;"",L81&lt;0),AND(M81&lt;&gt;"",M81&lt;0)),"Overdue",IF(OR(AND(K81&lt;&gt;"",K81&lt;=30),AND(L81&lt;&gt;"",L81&lt;=30),AND(M81&lt;&gt;"",M81&lt;=30)),"Due Soon",IF(OR(J81="Passed",J81="N/A (Waiver / PPMP)"),"Complete","OK"))))</f>
        <v/>
      </c>
      <c r="O81" s="9" t="n"/>
    </row>
    <row r="82">
      <c r="A82" s="8" t="n"/>
      <c r="B82" s="9" t="n"/>
      <c r="C82" s="8" t="n"/>
      <c r="D82" s="8" t="n"/>
      <c r="E82" s="8" t="n"/>
      <c r="F82" s="10" t="n"/>
      <c r="G82" s="10" t="n"/>
      <c r="H82" s="8" t="n"/>
      <c r="I82" s="10" t="n"/>
      <c r="J82" s="8" t="n"/>
      <c r="K82" s="11">
        <f>IF(F82="","",F82-TODAY())</f>
        <v/>
      </c>
      <c r="L82" s="11">
        <f>IF(G82="","",G82-TODAY())</f>
        <v/>
      </c>
      <c r="M82" s="11">
        <f>IF(I82="","",I82-TODAY())</f>
        <v/>
      </c>
      <c r="N82" s="8">
        <f>IF(AND(F82="",G82="",I82=""),"Missing Date",IF(OR(AND(K82&lt;&gt;"",K82&lt;0),AND(L82&lt;&gt;"",L82&lt;0),AND(M82&lt;&gt;"",M82&lt;0)),"Overdue",IF(OR(AND(K82&lt;&gt;"",K82&lt;=30),AND(L82&lt;&gt;"",L82&lt;=30),AND(M82&lt;&gt;"",M82&lt;=30)),"Due Soon",IF(OR(J82="Passed",J82="N/A (Waiver / PPMP)"),"Complete","OK"))))</f>
        <v/>
      </c>
      <c r="O82" s="9" t="n"/>
    </row>
    <row r="83">
      <c r="A83" s="8" t="n"/>
      <c r="B83" s="9" t="n"/>
      <c r="C83" s="8" t="n"/>
      <c r="D83" s="8" t="n"/>
      <c r="E83" s="8" t="n"/>
      <c r="F83" s="10" t="n"/>
      <c r="G83" s="10" t="n"/>
      <c r="H83" s="8" t="n"/>
      <c r="I83" s="10" t="n"/>
      <c r="J83" s="8" t="n"/>
      <c r="K83" s="11">
        <f>IF(F83="","",F83-TODAY())</f>
        <v/>
      </c>
      <c r="L83" s="11">
        <f>IF(G83="","",G83-TODAY())</f>
        <v/>
      </c>
      <c r="M83" s="11">
        <f>IF(I83="","",I83-TODAY())</f>
        <v/>
      </c>
      <c r="N83" s="8">
        <f>IF(AND(F83="",G83="",I83=""),"Missing Date",IF(OR(AND(K83&lt;&gt;"",K83&lt;0),AND(L83&lt;&gt;"",L83&lt;0),AND(M83&lt;&gt;"",M83&lt;0)),"Overdue",IF(OR(AND(K83&lt;&gt;"",K83&lt;=30),AND(L83&lt;&gt;"",L83&lt;=30),AND(M83&lt;&gt;"",M83&lt;=30)),"Due Soon",IF(OR(J83="Passed",J83="N/A (Waiver / PPMP)"),"Complete","OK"))))</f>
        <v/>
      </c>
      <c r="O83" s="9" t="n"/>
    </row>
    <row r="84">
      <c r="A84" s="8" t="n"/>
      <c r="B84" s="9" t="n"/>
      <c r="C84" s="8" t="n"/>
      <c r="D84" s="8" t="n"/>
      <c r="E84" s="8" t="n"/>
      <c r="F84" s="10" t="n"/>
      <c r="G84" s="10" t="n"/>
      <c r="H84" s="8" t="n"/>
      <c r="I84" s="10" t="n"/>
      <c r="J84" s="8" t="n"/>
      <c r="K84" s="11">
        <f>IF(F84="","",F84-TODAY())</f>
        <v/>
      </c>
      <c r="L84" s="11">
        <f>IF(G84="","",G84-TODAY())</f>
        <v/>
      </c>
      <c r="M84" s="11">
        <f>IF(I84="","",I84-TODAY())</f>
        <v/>
      </c>
      <c r="N84" s="8">
        <f>IF(AND(F84="",G84="",I84=""),"Missing Date",IF(OR(AND(K84&lt;&gt;"",K84&lt;0),AND(L84&lt;&gt;"",L84&lt;0),AND(M84&lt;&gt;"",M84&lt;0)),"Overdue",IF(OR(AND(K84&lt;&gt;"",K84&lt;=30),AND(L84&lt;&gt;"",L84&lt;=30),AND(M84&lt;&gt;"",M84&lt;=30)),"Due Soon",IF(OR(J84="Passed",J84="N/A (Waiver / PPMP)"),"Complete","OK"))))</f>
        <v/>
      </c>
      <c r="O84" s="9" t="n"/>
    </row>
    <row r="85">
      <c r="A85" s="8" t="n"/>
      <c r="B85" s="9" t="n"/>
      <c r="C85" s="8" t="n"/>
      <c r="D85" s="8" t="n"/>
      <c r="E85" s="8" t="n"/>
      <c r="F85" s="10" t="n"/>
      <c r="G85" s="10" t="n"/>
      <c r="H85" s="8" t="n"/>
      <c r="I85" s="10" t="n"/>
      <c r="J85" s="8" t="n"/>
      <c r="K85" s="11">
        <f>IF(F85="","",F85-TODAY())</f>
        <v/>
      </c>
      <c r="L85" s="11">
        <f>IF(G85="","",G85-TODAY())</f>
        <v/>
      </c>
      <c r="M85" s="11">
        <f>IF(I85="","",I85-TODAY())</f>
        <v/>
      </c>
      <c r="N85" s="8">
        <f>IF(AND(F85="",G85="",I85=""),"Missing Date",IF(OR(AND(K85&lt;&gt;"",K85&lt;0),AND(L85&lt;&gt;"",L85&lt;0),AND(M85&lt;&gt;"",M85&lt;0)),"Overdue",IF(OR(AND(K85&lt;&gt;"",K85&lt;=30),AND(L85&lt;&gt;"",L85&lt;=30),AND(M85&lt;&gt;"",M85&lt;=30)),"Due Soon",IF(OR(J85="Passed",J85="N/A (Waiver / PPMP)"),"Complete","OK"))))</f>
        <v/>
      </c>
      <c r="O85" s="9" t="n"/>
    </row>
    <row r="86">
      <c r="A86" s="8" t="n"/>
      <c r="B86" s="9" t="n"/>
      <c r="C86" s="8" t="n"/>
      <c r="D86" s="8" t="n"/>
      <c r="E86" s="8" t="n"/>
      <c r="F86" s="10" t="n"/>
      <c r="G86" s="10" t="n"/>
      <c r="H86" s="8" t="n"/>
      <c r="I86" s="10" t="n"/>
      <c r="J86" s="8" t="n"/>
      <c r="K86" s="11">
        <f>IF(F86="","",F86-TODAY())</f>
        <v/>
      </c>
      <c r="L86" s="11">
        <f>IF(G86="","",G86-TODAY())</f>
        <v/>
      </c>
      <c r="M86" s="11">
        <f>IF(I86="","",I86-TODAY())</f>
        <v/>
      </c>
      <c r="N86" s="8">
        <f>IF(AND(F86="",G86="",I86=""),"Missing Date",IF(OR(AND(K86&lt;&gt;"",K86&lt;0),AND(L86&lt;&gt;"",L86&lt;0),AND(M86&lt;&gt;"",M86&lt;0)),"Overdue",IF(OR(AND(K86&lt;&gt;"",K86&lt;=30),AND(L86&lt;&gt;"",L86&lt;=30),AND(M86&lt;&gt;"",M86&lt;=30)),"Due Soon",IF(OR(J86="Passed",J86="N/A (Waiver / PPMP)"),"Complete","OK"))))</f>
        <v/>
      </c>
      <c r="O86" s="9" t="n"/>
    </row>
    <row r="87">
      <c r="A87" s="8" t="n"/>
      <c r="B87" s="9" t="n"/>
      <c r="C87" s="8" t="n"/>
      <c r="D87" s="8" t="n"/>
      <c r="E87" s="8" t="n"/>
      <c r="F87" s="10" t="n"/>
      <c r="G87" s="10" t="n"/>
      <c r="H87" s="8" t="n"/>
      <c r="I87" s="10" t="n"/>
      <c r="J87" s="8" t="n"/>
      <c r="K87" s="11">
        <f>IF(F87="","",F87-TODAY())</f>
        <v/>
      </c>
      <c r="L87" s="11">
        <f>IF(G87="","",G87-TODAY())</f>
        <v/>
      </c>
      <c r="M87" s="11">
        <f>IF(I87="","",I87-TODAY())</f>
        <v/>
      </c>
      <c r="N87" s="8">
        <f>IF(AND(F87="",G87="",I87=""),"Missing Date",IF(OR(AND(K87&lt;&gt;"",K87&lt;0),AND(L87&lt;&gt;"",L87&lt;0),AND(M87&lt;&gt;"",M87&lt;0)),"Overdue",IF(OR(AND(K87&lt;&gt;"",K87&lt;=30),AND(L87&lt;&gt;"",L87&lt;=30),AND(M87&lt;&gt;"",M87&lt;=30)),"Due Soon",IF(OR(J87="Passed",J87="N/A (Waiver / PPMP)"),"Complete","OK"))))</f>
        <v/>
      </c>
      <c r="O87" s="9" t="n"/>
    </row>
    <row r="88">
      <c r="A88" s="8" t="n"/>
      <c r="B88" s="9" t="n"/>
      <c r="C88" s="8" t="n"/>
      <c r="D88" s="8" t="n"/>
      <c r="E88" s="8" t="n"/>
      <c r="F88" s="10" t="n"/>
      <c r="G88" s="10" t="n"/>
      <c r="H88" s="8" t="n"/>
      <c r="I88" s="10" t="n"/>
      <c r="J88" s="8" t="n"/>
      <c r="K88" s="11">
        <f>IF(F88="","",F88-TODAY())</f>
        <v/>
      </c>
      <c r="L88" s="11">
        <f>IF(G88="","",G88-TODAY())</f>
        <v/>
      </c>
      <c r="M88" s="11">
        <f>IF(I88="","",I88-TODAY())</f>
        <v/>
      </c>
      <c r="N88" s="8">
        <f>IF(AND(F88="",G88="",I88=""),"Missing Date",IF(OR(AND(K88&lt;&gt;"",K88&lt;0),AND(L88&lt;&gt;"",L88&lt;0),AND(M88&lt;&gt;"",M88&lt;0)),"Overdue",IF(OR(AND(K88&lt;&gt;"",K88&lt;=30),AND(L88&lt;&gt;"",L88&lt;=30),AND(M88&lt;&gt;"",M88&lt;=30)),"Due Soon",IF(OR(J88="Passed",J88="N/A (Waiver / PPMP)"),"Complete","OK"))))</f>
        <v/>
      </c>
      <c r="O88" s="9" t="n"/>
    </row>
    <row r="89">
      <c r="A89" s="8" t="n"/>
      <c r="B89" s="9" t="n"/>
      <c r="C89" s="8" t="n"/>
      <c r="D89" s="8" t="n"/>
      <c r="E89" s="8" t="n"/>
      <c r="F89" s="10" t="n"/>
      <c r="G89" s="10" t="n"/>
      <c r="H89" s="8" t="n"/>
      <c r="I89" s="10" t="n"/>
      <c r="J89" s="8" t="n"/>
      <c r="K89" s="11">
        <f>IF(F89="","",F89-TODAY())</f>
        <v/>
      </c>
      <c r="L89" s="11">
        <f>IF(G89="","",G89-TODAY())</f>
        <v/>
      </c>
      <c r="M89" s="11">
        <f>IF(I89="","",I89-TODAY())</f>
        <v/>
      </c>
      <c r="N89" s="8">
        <f>IF(AND(F89="",G89="",I89=""),"Missing Date",IF(OR(AND(K89&lt;&gt;"",K89&lt;0),AND(L89&lt;&gt;"",L89&lt;0),AND(M89&lt;&gt;"",M89&lt;0)),"Overdue",IF(OR(AND(K89&lt;&gt;"",K89&lt;=30),AND(L89&lt;&gt;"",L89&lt;=30),AND(M89&lt;&gt;"",M89&lt;=30)),"Due Soon",IF(OR(J89="Passed",J89="N/A (Waiver / PPMP)"),"Complete","OK"))))</f>
        <v/>
      </c>
      <c r="O89" s="9" t="n"/>
    </row>
    <row r="90">
      <c r="A90" s="8" t="n"/>
      <c r="B90" s="9" t="n"/>
      <c r="C90" s="8" t="n"/>
      <c r="D90" s="8" t="n"/>
      <c r="E90" s="8" t="n"/>
      <c r="F90" s="10" t="n"/>
      <c r="G90" s="10" t="n"/>
      <c r="H90" s="8" t="n"/>
      <c r="I90" s="10" t="n"/>
      <c r="J90" s="8" t="n"/>
      <c r="K90" s="11">
        <f>IF(F90="","",F90-TODAY())</f>
        <v/>
      </c>
      <c r="L90" s="11">
        <f>IF(G90="","",G90-TODAY())</f>
        <v/>
      </c>
      <c r="M90" s="11">
        <f>IF(I90="","",I90-TODAY())</f>
        <v/>
      </c>
      <c r="N90" s="8">
        <f>IF(AND(F90="",G90="",I90=""),"Missing Date",IF(OR(AND(K90&lt;&gt;"",K90&lt;0),AND(L90&lt;&gt;"",L90&lt;0),AND(M90&lt;&gt;"",M90&lt;0)),"Overdue",IF(OR(AND(K90&lt;&gt;"",K90&lt;=30),AND(L90&lt;&gt;"",L90&lt;=30),AND(M90&lt;&gt;"",M90&lt;=30)),"Due Soon",IF(OR(J90="Passed",J90="N/A (Waiver / PPMP)"),"Complete","OK"))))</f>
        <v/>
      </c>
      <c r="O90" s="9" t="n"/>
    </row>
    <row r="91">
      <c r="A91" s="8" t="n"/>
      <c r="B91" s="9" t="n"/>
      <c r="C91" s="8" t="n"/>
      <c r="D91" s="8" t="n"/>
      <c r="E91" s="8" t="n"/>
      <c r="F91" s="10" t="n"/>
      <c r="G91" s="10" t="n"/>
      <c r="H91" s="8" t="n"/>
      <c r="I91" s="10" t="n"/>
      <c r="J91" s="8" t="n"/>
      <c r="K91" s="11">
        <f>IF(F91="","",F91-TODAY())</f>
        <v/>
      </c>
      <c r="L91" s="11">
        <f>IF(G91="","",G91-TODAY())</f>
        <v/>
      </c>
      <c r="M91" s="11">
        <f>IF(I91="","",I91-TODAY())</f>
        <v/>
      </c>
      <c r="N91" s="8">
        <f>IF(AND(F91="",G91="",I91=""),"Missing Date",IF(OR(AND(K91&lt;&gt;"",K91&lt;0),AND(L91&lt;&gt;"",L91&lt;0),AND(M91&lt;&gt;"",M91&lt;0)),"Overdue",IF(OR(AND(K91&lt;&gt;"",K91&lt;=30),AND(L91&lt;&gt;"",L91&lt;=30),AND(M91&lt;&gt;"",M91&lt;=30)),"Due Soon",IF(OR(J91="Passed",J91="N/A (Waiver / PPMP)"),"Complete","OK"))))</f>
        <v/>
      </c>
      <c r="O91" s="9" t="n"/>
    </row>
    <row r="92">
      <c r="A92" s="8" t="n"/>
      <c r="B92" s="9" t="n"/>
      <c r="C92" s="8" t="n"/>
      <c r="D92" s="8" t="n"/>
      <c r="E92" s="8" t="n"/>
      <c r="F92" s="10" t="n"/>
      <c r="G92" s="10" t="n"/>
      <c r="H92" s="8" t="n"/>
      <c r="I92" s="10" t="n"/>
      <c r="J92" s="8" t="n"/>
      <c r="K92" s="11">
        <f>IF(F92="","",F92-TODAY())</f>
        <v/>
      </c>
      <c r="L92" s="11">
        <f>IF(G92="","",G92-TODAY())</f>
        <v/>
      </c>
      <c r="M92" s="11">
        <f>IF(I92="","",I92-TODAY())</f>
        <v/>
      </c>
      <c r="N92" s="8">
        <f>IF(AND(F92="",G92="",I92=""),"Missing Date",IF(OR(AND(K92&lt;&gt;"",K92&lt;0),AND(L92&lt;&gt;"",L92&lt;0),AND(M92&lt;&gt;"",M92&lt;0)),"Overdue",IF(OR(AND(K92&lt;&gt;"",K92&lt;=30),AND(L92&lt;&gt;"",L92&lt;=30),AND(M92&lt;&gt;"",M92&lt;=30)),"Due Soon",IF(OR(J92="Passed",J92="N/A (Waiver / PPMP)"),"Complete","OK"))))</f>
        <v/>
      </c>
      <c r="O92" s="9" t="n"/>
    </row>
    <row r="93">
      <c r="A93" s="8" t="n"/>
      <c r="B93" s="9" t="n"/>
      <c r="C93" s="8" t="n"/>
      <c r="D93" s="8" t="n"/>
      <c r="E93" s="8" t="n"/>
      <c r="F93" s="10" t="n"/>
      <c r="G93" s="10" t="n"/>
      <c r="H93" s="8" t="n"/>
      <c r="I93" s="10" t="n"/>
      <c r="J93" s="8" t="n"/>
      <c r="K93" s="11">
        <f>IF(F93="","",F93-TODAY())</f>
        <v/>
      </c>
      <c r="L93" s="11">
        <f>IF(G93="","",G93-TODAY())</f>
        <v/>
      </c>
      <c r="M93" s="11">
        <f>IF(I93="","",I93-TODAY())</f>
        <v/>
      </c>
      <c r="N93" s="8">
        <f>IF(AND(F93="",G93="",I93=""),"Missing Date",IF(OR(AND(K93&lt;&gt;"",K93&lt;0),AND(L93&lt;&gt;"",L93&lt;0),AND(M93&lt;&gt;"",M93&lt;0)),"Overdue",IF(OR(AND(K93&lt;&gt;"",K93&lt;=30),AND(L93&lt;&gt;"",L93&lt;=30),AND(M93&lt;&gt;"",M93&lt;=30)),"Due Soon",IF(OR(J93="Passed",J93="N/A (Waiver / PPMP)"),"Complete","OK"))))</f>
        <v/>
      </c>
      <c r="O93" s="9" t="n"/>
    </row>
    <row r="94">
      <c r="A94" s="8" t="n"/>
      <c r="B94" s="9" t="n"/>
      <c r="C94" s="8" t="n"/>
      <c r="D94" s="8" t="n"/>
      <c r="E94" s="8" t="n"/>
      <c r="F94" s="10" t="n"/>
      <c r="G94" s="10" t="n"/>
      <c r="H94" s="8" t="n"/>
      <c r="I94" s="10" t="n"/>
      <c r="J94" s="8" t="n"/>
      <c r="K94" s="11">
        <f>IF(F94="","",F94-TODAY())</f>
        <v/>
      </c>
      <c r="L94" s="11">
        <f>IF(G94="","",G94-TODAY())</f>
        <v/>
      </c>
      <c r="M94" s="11">
        <f>IF(I94="","",I94-TODAY())</f>
        <v/>
      </c>
      <c r="N94" s="8">
        <f>IF(AND(F94="",G94="",I94=""),"Missing Date",IF(OR(AND(K94&lt;&gt;"",K94&lt;0),AND(L94&lt;&gt;"",L94&lt;0),AND(M94&lt;&gt;"",M94&lt;0)),"Overdue",IF(OR(AND(K94&lt;&gt;"",K94&lt;=30),AND(L94&lt;&gt;"",L94&lt;=30),AND(M94&lt;&gt;"",M94&lt;=30)),"Due Soon",IF(OR(J94="Passed",J94="N/A (Waiver / PPMP)"),"Complete","OK"))))</f>
        <v/>
      </c>
      <c r="O94" s="9" t="n"/>
    </row>
    <row r="95">
      <c r="A95" s="8" t="n"/>
      <c r="B95" s="9" t="n"/>
      <c r="C95" s="8" t="n"/>
      <c r="D95" s="8" t="n"/>
      <c r="E95" s="8" t="n"/>
      <c r="F95" s="10" t="n"/>
      <c r="G95" s="10" t="n"/>
      <c r="H95" s="8" t="n"/>
      <c r="I95" s="10" t="n"/>
      <c r="J95" s="8" t="n"/>
      <c r="K95" s="11">
        <f>IF(F95="","",F95-TODAY())</f>
        <v/>
      </c>
      <c r="L95" s="11">
        <f>IF(G95="","",G95-TODAY())</f>
        <v/>
      </c>
      <c r="M95" s="11">
        <f>IF(I95="","",I95-TODAY())</f>
        <v/>
      </c>
      <c r="N95" s="8">
        <f>IF(AND(F95="",G95="",I95=""),"Missing Date",IF(OR(AND(K95&lt;&gt;"",K95&lt;0),AND(L95&lt;&gt;"",L95&lt;0),AND(M95&lt;&gt;"",M95&lt;0)),"Overdue",IF(OR(AND(K95&lt;&gt;"",K95&lt;=30),AND(L95&lt;&gt;"",L95&lt;=30),AND(M95&lt;&gt;"",M95&lt;=30)),"Due Soon",IF(OR(J95="Passed",J95="N/A (Waiver / PPMP)"),"Complete","OK"))))</f>
        <v/>
      </c>
      <c r="O95" s="9" t="n"/>
    </row>
    <row r="96">
      <c r="A96" s="8" t="n"/>
      <c r="B96" s="9" t="n"/>
      <c r="C96" s="8" t="n"/>
      <c r="D96" s="8" t="n"/>
      <c r="E96" s="8" t="n"/>
      <c r="F96" s="10" t="n"/>
      <c r="G96" s="10" t="n"/>
      <c r="H96" s="8" t="n"/>
      <c r="I96" s="10" t="n"/>
      <c r="J96" s="8" t="n"/>
      <c r="K96" s="11">
        <f>IF(F96="","",F96-TODAY())</f>
        <v/>
      </c>
      <c r="L96" s="11">
        <f>IF(G96="","",G96-TODAY())</f>
        <v/>
      </c>
      <c r="M96" s="11">
        <f>IF(I96="","",I96-TODAY())</f>
        <v/>
      </c>
      <c r="N96" s="8">
        <f>IF(AND(F96="",G96="",I96=""),"Missing Date",IF(OR(AND(K96&lt;&gt;"",K96&lt;0),AND(L96&lt;&gt;"",L96&lt;0),AND(M96&lt;&gt;"",M96&lt;0)),"Overdue",IF(OR(AND(K96&lt;&gt;"",K96&lt;=30),AND(L96&lt;&gt;"",L96&lt;=30),AND(M96&lt;&gt;"",M96&lt;=30)),"Due Soon",IF(OR(J96="Passed",J96="N/A (Waiver / PPMP)"),"Complete","OK"))))</f>
        <v/>
      </c>
      <c r="O96" s="9" t="n"/>
    </row>
    <row r="97">
      <c r="A97" s="8" t="n"/>
      <c r="B97" s="9" t="n"/>
      <c r="C97" s="8" t="n"/>
      <c r="D97" s="8" t="n"/>
      <c r="E97" s="8" t="n"/>
      <c r="F97" s="10" t="n"/>
      <c r="G97" s="10" t="n"/>
      <c r="H97" s="8" t="n"/>
      <c r="I97" s="10" t="n"/>
      <c r="J97" s="8" t="n"/>
      <c r="K97" s="11">
        <f>IF(F97="","",F97-TODAY())</f>
        <v/>
      </c>
      <c r="L97" s="11">
        <f>IF(G97="","",G97-TODAY())</f>
        <v/>
      </c>
      <c r="M97" s="11">
        <f>IF(I97="","",I97-TODAY())</f>
        <v/>
      </c>
      <c r="N97" s="8">
        <f>IF(AND(F97="",G97="",I97=""),"Missing Date",IF(OR(AND(K97&lt;&gt;"",K97&lt;0),AND(L97&lt;&gt;"",L97&lt;0),AND(M97&lt;&gt;"",M97&lt;0)),"Overdue",IF(OR(AND(K97&lt;&gt;"",K97&lt;=30),AND(L97&lt;&gt;"",L97&lt;=30),AND(M97&lt;&gt;"",M97&lt;=30)),"Due Soon",IF(OR(J97="Passed",J97="N/A (Waiver / PPMP)"),"Complete","OK"))))</f>
        <v/>
      </c>
      <c r="O97" s="9" t="n"/>
    </row>
    <row r="98">
      <c r="A98" s="8" t="n"/>
      <c r="B98" s="9" t="n"/>
      <c r="C98" s="8" t="n"/>
      <c r="D98" s="8" t="n"/>
      <c r="E98" s="8" t="n"/>
      <c r="F98" s="10" t="n"/>
      <c r="G98" s="10" t="n"/>
      <c r="H98" s="8" t="n"/>
      <c r="I98" s="10" t="n"/>
      <c r="J98" s="8" t="n"/>
      <c r="K98" s="11">
        <f>IF(F98="","",F98-TODAY())</f>
        <v/>
      </c>
      <c r="L98" s="11">
        <f>IF(G98="","",G98-TODAY())</f>
        <v/>
      </c>
      <c r="M98" s="11">
        <f>IF(I98="","",I98-TODAY())</f>
        <v/>
      </c>
      <c r="N98" s="8">
        <f>IF(AND(F98="",G98="",I98=""),"Missing Date",IF(OR(AND(K98&lt;&gt;"",K98&lt;0),AND(L98&lt;&gt;"",L98&lt;0),AND(M98&lt;&gt;"",M98&lt;0)),"Overdue",IF(OR(AND(K98&lt;&gt;"",K98&lt;=30),AND(L98&lt;&gt;"",L98&lt;=30),AND(M98&lt;&gt;"",M98&lt;=30)),"Due Soon",IF(OR(J98="Passed",J98="N/A (Waiver / PPMP)"),"Complete","OK"))))</f>
        <v/>
      </c>
      <c r="O98" s="9" t="n"/>
    </row>
    <row r="99">
      <c r="A99" s="8" t="n"/>
      <c r="B99" s="9" t="n"/>
      <c r="C99" s="8" t="n"/>
      <c r="D99" s="8" t="n"/>
      <c r="E99" s="8" t="n"/>
      <c r="F99" s="10" t="n"/>
      <c r="G99" s="10" t="n"/>
      <c r="H99" s="8" t="n"/>
      <c r="I99" s="10" t="n"/>
      <c r="J99" s="8" t="n"/>
      <c r="K99" s="11">
        <f>IF(F99="","",F99-TODAY())</f>
        <v/>
      </c>
      <c r="L99" s="11">
        <f>IF(G99="","",G99-TODAY())</f>
        <v/>
      </c>
      <c r="M99" s="11">
        <f>IF(I99="","",I99-TODAY())</f>
        <v/>
      </c>
      <c r="N99" s="8">
        <f>IF(AND(F99="",G99="",I99=""),"Missing Date",IF(OR(AND(K99&lt;&gt;"",K99&lt;0),AND(L99&lt;&gt;"",L99&lt;0),AND(M99&lt;&gt;"",M99&lt;0)),"Overdue",IF(OR(AND(K99&lt;&gt;"",K99&lt;=30),AND(L99&lt;&gt;"",L99&lt;=30),AND(M99&lt;&gt;"",M99&lt;=30)),"Due Soon",IF(OR(J99="Passed",J99="N/A (Waiver / PPMP)"),"Complete","OK"))))</f>
        <v/>
      </c>
      <c r="O99" s="9" t="n"/>
    </row>
    <row r="100">
      <c r="A100" s="8" t="n"/>
      <c r="B100" s="9" t="n"/>
      <c r="C100" s="8" t="n"/>
      <c r="D100" s="8" t="n"/>
      <c r="E100" s="8" t="n"/>
      <c r="F100" s="10" t="n"/>
      <c r="G100" s="10" t="n"/>
      <c r="H100" s="8" t="n"/>
      <c r="I100" s="10" t="n"/>
      <c r="J100" s="8" t="n"/>
      <c r="K100" s="11">
        <f>IF(F100="","",F100-TODAY())</f>
        <v/>
      </c>
      <c r="L100" s="11">
        <f>IF(G100="","",G100-TODAY())</f>
        <v/>
      </c>
      <c r="M100" s="11">
        <f>IF(I100="","",I100-TODAY())</f>
        <v/>
      </c>
      <c r="N100" s="8">
        <f>IF(AND(F100="",G100="",I100=""),"Missing Date",IF(OR(AND(K100&lt;&gt;"",K100&lt;0),AND(L100&lt;&gt;"",L100&lt;0),AND(M100&lt;&gt;"",M100&lt;0)),"Overdue",IF(OR(AND(K100&lt;&gt;"",K100&lt;=30),AND(L100&lt;&gt;"",L100&lt;=30),AND(M100&lt;&gt;"",M100&lt;=30)),"Due Soon",IF(OR(J100="Passed",J100="N/A (Waiver / PPMP)"),"Complete","OK"))))</f>
        <v/>
      </c>
      <c r="O100" s="9" t="n"/>
    </row>
    <row r="101">
      <c r="A101" s="8" t="n"/>
      <c r="B101" s="9" t="n"/>
      <c r="C101" s="8" t="n"/>
      <c r="D101" s="8" t="n"/>
      <c r="E101" s="8" t="n"/>
      <c r="F101" s="10" t="n"/>
      <c r="G101" s="10" t="n"/>
      <c r="H101" s="8" t="n"/>
      <c r="I101" s="10" t="n"/>
      <c r="J101" s="8" t="n"/>
      <c r="K101" s="11">
        <f>IF(F101="","",F101-TODAY())</f>
        <v/>
      </c>
      <c r="L101" s="11">
        <f>IF(G101="","",G101-TODAY())</f>
        <v/>
      </c>
      <c r="M101" s="11">
        <f>IF(I101="","",I101-TODAY())</f>
        <v/>
      </c>
      <c r="N101" s="8">
        <f>IF(AND(F101="",G101="",I101=""),"Missing Date",IF(OR(AND(K101&lt;&gt;"",K101&lt;0),AND(L101&lt;&gt;"",L101&lt;0),AND(M101&lt;&gt;"",M101&lt;0)),"Overdue",IF(OR(AND(K101&lt;&gt;"",K101&lt;=30),AND(L101&lt;&gt;"",L101&lt;=30),AND(M101&lt;&gt;"",M101&lt;=30)),"Due Soon",IF(OR(J101="Passed",J101="N/A (Waiver / PPMP)"),"Complete","OK"))))</f>
        <v/>
      </c>
      <c r="O101" s="9" t="n"/>
    </row>
    <row r="102">
      <c r="A102" s="8" t="n"/>
      <c r="B102" s="9" t="n"/>
      <c r="C102" s="8" t="n"/>
      <c r="D102" s="8" t="n"/>
      <c r="E102" s="8" t="n"/>
      <c r="F102" s="10" t="n"/>
      <c r="G102" s="10" t="n"/>
      <c r="H102" s="8" t="n"/>
      <c r="I102" s="10" t="n"/>
      <c r="J102" s="8" t="n"/>
      <c r="K102" s="11">
        <f>IF(F102="","",F102-TODAY())</f>
        <v/>
      </c>
      <c r="L102" s="11">
        <f>IF(G102="","",G102-TODAY())</f>
        <v/>
      </c>
      <c r="M102" s="11">
        <f>IF(I102="","",I102-TODAY())</f>
        <v/>
      </c>
      <c r="N102" s="8">
        <f>IF(AND(F102="",G102="",I102=""),"Missing Date",IF(OR(AND(K102&lt;&gt;"",K102&lt;0),AND(L102&lt;&gt;"",L102&lt;0),AND(M102&lt;&gt;"",M102&lt;0)),"Overdue",IF(OR(AND(K102&lt;&gt;"",K102&lt;=30),AND(L102&lt;&gt;"",L102&lt;=30),AND(M102&lt;&gt;"",M102&lt;=30)),"Due Soon",IF(OR(J102="Passed",J102="N/A (Waiver / PPMP)"),"Complete","OK"))))</f>
        <v/>
      </c>
      <c r="O102" s="9" t="n"/>
    </row>
    <row r="103">
      <c r="A103" s="8" t="n"/>
      <c r="B103" s="9" t="n"/>
      <c r="C103" s="8" t="n"/>
      <c r="D103" s="8" t="n"/>
      <c r="E103" s="8" t="n"/>
      <c r="F103" s="10" t="n"/>
      <c r="G103" s="10" t="n"/>
      <c r="H103" s="8" t="n"/>
      <c r="I103" s="10" t="n"/>
      <c r="J103" s="8" t="n"/>
      <c r="K103" s="11">
        <f>IF(F103="","",F103-TODAY())</f>
        <v/>
      </c>
      <c r="L103" s="11">
        <f>IF(G103="","",G103-TODAY())</f>
        <v/>
      </c>
      <c r="M103" s="11">
        <f>IF(I103="","",I103-TODAY())</f>
        <v/>
      </c>
      <c r="N103" s="8">
        <f>IF(AND(F103="",G103="",I103=""),"Missing Date",IF(OR(AND(K103&lt;&gt;"",K103&lt;0),AND(L103&lt;&gt;"",L103&lt;0),AND(M103&lt;&gt;"",M103&lt;0)),"Overdue",IF(OR(AND(K103&lt;&gt;"",K103&lt;=30),AND(L103&lt;&gt;"",L103&lt;=30),AND(M103&lt;&gt;"",M103&lt;=30)),"Due Soon",IF(OR(J103="Passed",J103="N/A (Waiver / PPMP)"),"Complete","OK"))))</f>
        <v/>
      </c>
      <c r="O103" s="9" t="n"/>
    </row>
    <row r="104">
      <c r="A104" s="8" t="n"/>
      <c r="B104" s="9" t="n"/>
      <c r="C104" s="8" t="n"/>
      <c r="D104" s="8" t="n"/>
      <c r="E104" s="8" t="n"/>
      <c r="F104" s="10" t="n"/>
      <c r="G104" s="10" t="n"/>
      <c r="H104" s="8" t="n"/>
      <c r="I104" s="10" t="n"/>
      <c r="J104" s="8" t="n"/>
      <c r="K104" s="11">
        <f>IF(F104="","",F104-TODAY())</f>
        <v/>
      </c>
      <c r="L104" s="11">
        <f>IF(G104="","",G104-TODAY())</f>
        <v/>
      </c>
      <c r="M104" s="11">
        <f>IF(I104="","",I104-TODAY())</f>
        <v/>
      </c>
      <c r="N104" s="8">
        <f>IF(AND(F104="",G104="",I104=""),"Missing Date",IF(OR(AND(K104&lt;&gt;"",K104&lt;0),AND(L104&lt;&gt;"",L104&lt;0),AND(M104&lt;&gt;"",M104&lt;0)),"Overdue",IF(OR(AND(K104&lt;&gt;"",K104&lt;=30),AND(L104&lt;&gt;"",L104&lt;=30),AND(M104&lt;&gt;"",M104&lt;=30)),"Due Soon",IF(OR(J104="Passed",J104="N/A (Waiver / PPMP)"),"Complete","OK"))))</f>
        <v/>
      </c>
      <c r="O104" s="9" t="n"/>
    </row>
    <row r="105">
      <c r="A105" s="8" t="n"/>
      <c r="B105" s="9" t="n"/>
      <c r="C105" s="8" t="n"/>
      <c r="D105" s="8" t="n"/>
      <c r="E105" s="8" t="n"/>
      <c r="F105" s="10" t="n"/>
      <c r="G105" s="10" t="n"/>
      <c r="H105" s="8" t="n"/>
      <c r="I105" s="10" t="n"/>
      <c r="J105" s="8" t="n"/>
      <c r="K105" s="11">
        <f>IF(F105="","",F105-TODAY())</f>
        <v/>
      </c>
      <c r="L105" s="11">
        <f>IF(G105="","",G105-TODAY())</f>
        <v/>
      </c>
      <c r="M105" s="11">
        <f>IF(I105="","",I105-TODAY())</f>
        <v/>
      </c>
      <c r="N105" s="8">
        <f>IF(AND(F105="",G105="",I105=""),"Missing Date",IF(OR(AND(K105&lt;&gt;"",K105&lt;0),AND(L105&lt;&gt;"",L105&lt;0),AND(M105&lt;&gt;"",M105&lt;0)),"Overdue",IF(OR(AND(K105&lt;&gt;"",K105&lt;=30),AND(L105&lt;&gt;"",L105&lt;=30),AND(M105&lt;&gt;"",M105&lt;=30)),"Due Soon",IF(OR(J105="Passed",J105="N/A (Waiver / PPMP)"),"Complete","OK"))))</f>
        <v/>
      </c>
      <c r="O105" s="9" t="n"/>
    </row>
    <row r="106">
      <c r="A106" s="8" t="n"/>
      <c r="B106" s="9" t="n"/>
      <c r="C106" s="8" t="n"/>
      <c r="D106" s="8" t="n"/>
      <c r="E106" s="8" t="n"/>
      <c r="F106" s="10" t="n"/>
      <c r="G106" s="10" t="n"/>
      <c r="H106" s="8" t="n"/>
      <c r="I106" s="10" t="n"/>
      <c r="J106" s="8" t="n"/>
      <c r="K106" s="11">
        <f>IF(F106="","",F106-TODAY())</f>
        <v/>
      </c>
      <c r="L106" s="11">
        <f>IF(G106="","",G106-TODAY())</f>
        <v/>
      </c>
      <c r="M106" s="11">
        <f>IF(I106="","",I106-TODAY())</f>
        <v/>
      </c>
      <c r="N106" s="8">
        <f>IF(AND(F106="",G106="",I106=""),"Missing Date",IF(OR(AND(K106&lt;&gt;"",K106&lt;0),AND(L106&lt;&gt;"",L106&lt;0),AND(M106&lt;&gt;"",M106&lt;0)),"Overdue",IF(OR(AND(K106&lt;&gt;"",K106&lt;=30),AND(L106&lt;&gt;"",L106&lt;=30),AND(M106&lt;&gt;"",M106&lt;=30)),"Due Soon",IF(OR(J106="Passed",J106="N/A (Waiver / PPMP)"),"Complete","OK"))))</f>
        <v/>
      </c>
      <c r="O106" s="9" t="n"/>
    </row>
    <row r="107">
      <c r="A107" s="8" t="n"/>
      <c r="B107" s="9" t="n"/>
      <c r="C107" s="8" t="n"/>
      <c r="D107" s="8" t="n"/>
      <c r="E107" s="8" t="n"/>
      <c r="F107" s="10" t="n"/>
      <c r="G107" s="10" t="n"/>
      <c r="H107" s="8" t="n"/>
      <c r="I107" s="10" t="n"/>
      <c r="J107" s="8" t="n"/>
      <c r="K107" s="11">
        <f>IF(F107="","",F107-TODAY())</f>
        <v/>
      </c>
      <c r="L107" s="11">
        <f>IF(G107="","",G107-TODAY())</f>
        <v/>
      </c>
      <c r="M107" s="11">
        <f>IF(I107="","",I107-TODAY())</f>
        <v/>
      </c>
      <c r="N107" s="8">
        <f>IF(AND(F107="",G107="",I107=""),"Missing Date",IF(OR(AND(K107&lt;&gt;"",K107&lt;0),AND(L107&lt;&gt;"",L107&lt;0),AND(M107&lt;&gt;"",M107&lt;0)),"Overdue",IF(OR(AND(K107&lt;&gt;"",K107&lt;=30),AND(L107&lt;&gt;"",L107&lt;=30),AND(M107&lt;&gt;"",M107&lt;=30)),"Due Soon",IF(OR(J107="Passed",J107="N/A (Waiver / PPMP)"),"Complete","OK"))))</f>
        <v/>
      </c>
      <c r="O107" s="9" t="n"/>
    </row>
    <row r="108">
      <c r="A108" s="8" t="n"/>
      <c r="B108" s="9" t="n"/>
      <c r="C108" s="8" t="n"/>
      <c r="D108" s="8" t="n"/>
      <c r="E108" s="8" t="n"/>
      <c r="F108" s="10" t="n"/>
      <c r="G108" s="10" t="n"/>
      <c r="H108" s="8" t="n"/>
      <c r="I108" s="10" t="n"/>
      <c r="J108" s="8" t="n"/>
      <c r="K108" s="11">
        <f>IF(F108="","",F108-TODAY())</f>
        <v/>
      </c>
      <c r="L108" s="11">
        <f>IF(G108="","",G108-TODAY())</f>
        <v/>
      </c>
      <c r="M108" s="11">
        <f>IF(I108="","",I108-TODAY())</f>
        <v/>
      </c>
      <c r="N108" s="8">
        <f>IF(AND(F108="",G108="",I108=""),"Missing Date",IF(OR(AND(K108&lt;&gt;"",K108&lt;0),AND(L108&lt;&gt;"",L108&lt;0),AND(M108&lt;&gt;"",M108&lt;0)),"Overdue",IF(OR(AND(K108&lt;&gt;"",K108&lt;=30),AND(L108&lt;&gt;"",L108&lt;=30),AND(M108&lt;&gt;"",M108&lt;=30)),"Due Soon",IF(OR(J108="Passed",J108="N/A (Waiver / PPMP)"),"Complete","OK"))))</f>
        <v/>
      </c>
      <c r="O108" s="9" t="n"/>
    </row>
    <row r="109">
      <c r="A109" s="8" t="n"/>
      <c r="B109" s="9" t="n"/>
      <c r="C109" s="8" t="n"/>
      <c r="D109" s="8" t="n"/>
      <c r="E109" s="8" t="n"/>
      <c r="F109" s="10" t="n"/>
      <c r="G109" s="10" t="n"/>
      <c r="H109" s="8" t="n"/>
      <c r="I109" s="10" t="n"/>
      <c r="J109" s="8" t="n"/>
      <c r="K109" s="11">
        <f>IF(F109="","",F109-TODAY())</f>
        <v/>
      </c>
      <c r="L109" s="11">
        <f>IF(G109="","",G109-TODAY())</f>
        <v/>
      </c>
      <c r="M109" s="11">
        <f>IF(I109="","",I109-TODAY())</f>
        <v/>
      </c>
      <c r="N109" s="8">
        <f>IF(AND(F109="",G109="",I109=""),"Missing Date",IF(OR(AND(K109&lt;&gt;"",K109&lt;0),AND(L109&lt;&gt;"",L109&lt;0),AND(M109&lt;&gt;"",M109&lt;0)),"Overdue",IF(OR(AND(K109&lt;&gt;"",K109&lt;=30),AND(L109&lt;&gt;"",L109&lt;=30),AND(M109&lt;&gt;"",M109&lt;=30)),"Due Soon",IF(OR(J109="Passed",J109="N/A (Waiver / PPMP)"),"Complete","OK"))))</f>
        <v/>
      </c>
      <c r="O109" s="9" t="n"/>
    </row>
    <row r="110">
      <c r="A110" s="8" t="n"/>
      <c r="B110" s="9" t="n"/>
      <c r="C110" s="8" t="n"/>
      <c r="D110" s="8" t="n"/>
      <c r="E110" s="8" t="n"/>
      <c r="F110" s="10" t="n"/>
      <c r="G110" s="10" t="n"/>
      <c r="H110" s="8" t="n"/>
      <c r="I110" s="10" t="n"/>
      <c r="J110" s="8" t="n"/>
      <c r="K110" s="11">
        <f>IF(F110="","",F110-TODAY())</f>
        <v/>
      </c>
      <c r="L110" s="11">
        <f>IF(G110="","",G110-TODAY())</f>
        <v/>
      </c>
      <c r="M110" s="11">
        <f>IF(I110="","",I110-TODAY())</f>
        <v/>
      </c>
      <c r="N110" s="8">
        <f>IF(AND(F110="",G110="",I110=""),"Missing Date",IF(OR(AND(K110&lt;&gt;"",K110&lt;0),AND(L110&lt;&gt;"",L110&lt;0),AND(M110&lt;&gt;"",M110&lt;0)),"Overdue",IF(OR(AND(K110&lt;&gt;"",K110&lt;=30),AND(L110&lt;&gt;"",L110&lt;=30),AND(M110&lt;&gt;"",M110&lt;=30)),"Due Soon",IF(OR(J110="Passed",J110="N/A (Waiver / PPMP)"),"Complete","OK"))))</f>
        <v/>
      </c>
      <c r="O110" s="9" t="n"/>
    </row>
    <row r="111">
      <c r="A111" s="8" t="n"/>
      <c r="B111" s="9" t="n"/>
      <c r="C111" s="8" t="n"/>
      <c r="D111" s="8" t="n"/>
      <c r="E111" s="8" t="n"/>
      <c r="F111" s="10" t="n"/>
      <c r="G111" s="10" t="n"/>
      <c r="H111" s="8" t="n"/>
      <c r="I111" s="10" t="n"/>
      <c r="J111" s="8" t="n"/>
      <c r="K111" s="11">
        <f>IF(F111="","",F111-TODAY())</f>
        <v/>
      </c>
      <c r="L111" s="11">
        <f>IF(G111="","",G111-TODAY())</f>
        <v/>
      </c>
      <c r="M111" s="11">
        <f>IF(I111="","",I111-TODAY())</f>
        <v/>
      </c>
      <c r="N111" s="8">
        <f>IF(AND(F111="",G111="",I111=""),"Missing Date",IF(OR(AND(K111&lt;&gt;"",K111&lt;0),AND(L111&lt;&gt;"",L111&lt;0),AND(M111&lt;&gt;"",M111&lt;0)),"Overdue",IF(OR(AND(K111&lt;&gt;"",K111&lt;=30),AND(L111&lt;&gt;"",L111&lt;=30),AND(M111&lt;&gt;"",M111&lt;=30)),"Due Soon",IF(OR(J111="Passed",J111="N/A (Waiver / PPMP)"),"Complete","OK"))))</f>
        <v/>
      </c>
      <c r="O111" s="9" t="n"/>
    </row>
    <row r="112">
      <c r="A112" s="8" t="n"/>
      <c r="B112" s="9" t="n"/>
      <c r="C112" s="8" t="n"/>
      <c r="D112" s="8" t="n"/>
      <c r="E112" s="8" t="n"/>
      <c r="F112" s="10" t="n"/>
      <c r="G112" s="10" t="n"/>
      <c r="H112" s="8" t="n"/>
      <c r="I112" s="10" t="n"/>
      <c r="J112" s="8" t="n"/>
      <c r="K112" s="11">
        <f>IF(F112="","",F112-TODAY())</f>
        <v/>
      </c>
      <c r="L112" s="11">
        <f>IF(G112="","",G112-TODAY())</f>
        <v/>
      </c>
      <c r="M112" s="11">
        <f>IF(I112="","",I112-TODAY())</f>
        <v/>
      </c>
      <c r="N112" s="8">
        <f>IF(AND(F112="",G112="",I112=""),"Missing Date",IF(OR(AND(K112&lt;&gt;"",K112&lt;0),AND(L112&lt;&gt;"",L112&lt;0),AND(M112&lt;&gt;"",M112&lt;0)),"Overdue",IF(OR(AND(K112&lt;&gt;"",K112&lt;=30),AND(L112&lt;&gt;"",L112&lt;=30),AND(M112&lt;&gt;"",M112&lt;=30)),"Due Soon",IF(OR(J112="Passed",J112="N/A (Waiver / PPMP)"),"Complete","OK"))))</f>
        <v/>
      </c>
      <c r="O112" s="9" t="n"/>
    </row>
    <row r="113">
      <c r="A113" s="8" t="n"/>
      <c r="B113" s="9" t="n"/>
      <c r="C113" s="8" t="n"/>
      <c r="D113" s="8" t="n"/>
      <c r="E113" s="8" t="n"/>
      <c r="F113" s="10" t="n"/>
      <c r="G113" s="10" t="n"/>
      <c r="H113" s="8" t="n"/>
      <c r="I113" s="10" t="n"/>
      <c r="J113" s="8" t="n"/>
      <c r="K113" s="11">
        <f>IF(F113="","",F113-TODAY())</f>
        <v/>
      </c>
      <c r="L113" s="11">
        <f>IF(G113="","",G113-TODAY())</f>
        <v/>
      </c>
      <c r="M113" s="11">
        <f>IF(I113="","",I113-TODAY())</f>
        <v/>
      </c>
      <c r="N113" s="8">
        <f>IF(AND(F113="",G113="",I113=""),"Missing Date",IF(OR(AND(K113&lt;&gt;"",K113&lt;0),AND(L113&lt;&gt;"",L113&lt;0),AND(M113&lt;&gt;"",M113&lt;0)),"Overdue",IF(OR(AND(K113&lt;&gt;"",K113&lt;=30),AND(L113&lt;&gt;"",L113&lt;=30),AND(M113&lt;&gt;"",M113&lt;=30)),"Due Soon",IF(OR(J113="Passed",J113="N/A (Waiver / PPMP)"),"Complete","OK"))))</f>
        <v/>
      </c>
      <c r="O113" s="9" t="n"/>
    </row>
    <row r="114">
      <c r="A114" s="8" t="n"/>
      <c r="B114" s="9" t="n"/>
      <c r="C114" s="8" t="n"/>
      <c r="D114" s="8" t="n"/>
      <c r="E114" s="8" t="n"/>
      <c r="F114" s="10" t="n"/>
      <c r="G114" s="10" t="n"/>
      <c r="H114" s="8" t="n"/>
      <c r="I114" s="10" t="n"/>
      <c r="J114" s="8" t="n"/>
      <c r="K114" s="11">
        <f>IF(F114="","",F114-TODAY())</f>
        <v/>
      </c>
      <c r="L114" s="11">
        <f>IF(G114="","",G114-TODAY())</f>
        <v/>
      </c>
      <c r="M114" s="11">
        <f>IF(I114="","",I114-TODAY())</f>
        <v/>
      </c>
      <c r="N114" s="8">
        <f>IF(AND(F114="",G114="",I114=""),"Missing Date",IF(OR(AND(K114&lt;&gt;"",K114&lt;0),AND(L114&lt;&gt;"",L114&lt;0),AND(M114&lt;&gt;"",M114&lt;0)),"Overdue",IF(OR(AND(K114&lt;&gt;"",K114&lt;=30),AND(L114&lt;&gt;"",L114&lt;=30),AND(M114&lt;&gt;"",M114&lt;=30)),"Due Soon",IF(OR(J114="Passed",J114="N/A (Waiver / PPMP)"),"Complete","OK"))))</f>
        <v/>
      </c>
      <c r="O114" s="9" t="n"/>
    </row>
    <row r="115">
      <c r="A115" s="8" t="n"/>
      <c r="B115" s="9" t="n"/>
      <c r="C115" s="8" t="n"/>
      <c r="D115" s="8" t="n"/>
      <c r="E115" s="8" t="n"/>
      <c r="F115" s="10" t="n"/>
      <c r="G115" s="10" t="n"/>
      <c r="H115" s="8" t="n"/>
      <c r="I115" s="10" t="n"/>
      <c r="J115" s="8" t="n"/>
      <c r="K115" s="11">
        <f>IF(F115="","",F115-TODAY())</f>
        <v/>
      </c>
      <c r="L115" s="11">
        <f>IF(G115="","",G115-TODAY())</f>
        <v/>
      </c>
      <c r="M115" s="11">
        <f>IF(I115="","",I115-TODAY())</f>
        <v/>
      </c>
      <c r="N115" s="8">
        <f>IF(AND(F115="",G115="",I115=""),"Missing Date",IF(OR(AND(K115&lt;&gt;"",K115&lt;0),AND(L115&lt;&gt;"",L115&lt;0),AND(M115&lt;&gt;"",M115&lt;0)),"Overdue",IF(OR(AND(K115&lt;&gt;"",K115&lt;=30),AND(L115&lt;&gt;"",L115&lt;=30),AND(M115&lt;&gt;"",M115&lt;=30)),"Due Soon",IF(OR(J115="Passed",J115="N/A (Waiver / PPMP)"),"Complete","OK"))))</f>
        <v/>
      </c>
      <c r="O115" s="9" t="n"/>
    </row>
    <row r="116">
      <c r="A116" s="8" t="n"/>
      <c r="B116" s="9" t="n"/>
      <c r="C116" s="8" t="n"/>
      <c r="D116" s="8" t="n"/>
      <c r="E116" s="8" t="n"/>
      <c r="F116" s="10" t="n"/>
      <c r="G116" s="10" t="n"/>
      <c r="H116" s="8" t="n"/>
      <c r="I116" s="10" t="n"/>
      <c r="J116" s="8" t="n"/>
      <c r="K116" s="11">
        <f>IF(F116="","",F116-TODAY())</f>
        <v/>
      </c>
      <c r="L116" s="11">
        <f>IF(G116="","",G116-TODAY())</f>
        <v/>
      </c>
      <c r="M116" s="11">
        <f>IF(I116="","",I116-TODAY())</f>
        <v/>
      </c>
      <c r="N116" s="8">
        <f>IF(AND(F116="",G116="",I116=""),"Missing Date",IF(OR(AND(K116&lt;&gt;"",K116&lt;0),AND(L116&lt;&gt;"",L116&lt;0),AND(M116&lt;&gt;"",M116&lt;0)),"Overdue",IF(OR(AND(K116&lt;&gt;"",K116&lt;=30),AND(L116&lt;&gt;"",L116&lt;=30),AND(M116&lt;&gt;"",M116&lt;=30)),"Due Soon",IF(OR(J116="Passed",J116="N/A (Waiver / PPMP)"),"Complete","OK"))))</f>
        <v/>
      </c>
      <c r="O116" s="9" t="n"/>
    </row>
    <row r="117">
      <c r="A117" s="8" t="n"/>
      <c r="B117" s="9" t="n"/>
      <c r="C117" s="8" t="n"/>
      <c r="D117" s="8" t="n"/>
      <c r="E117" s="8" t="n"/>
      <c r="F117" s="10" t="n"/>
      <c r="G117" s="10" t="n"/>
      <c r="H117" s="8" t="n"/>
      <c r="I117" s="10" t="n"/>
      <c r="J117" s="8" t="n"/>
      <c r="K117" s="11">
        <f>IF(F117="","",F117-TODAY())</f>
        <v/>
      </c>
      <c r="L117" s="11">
        <f>IF(G117="","",G117-TODAY())</f>
        <v/>
      </c>
      <c r="M117" s="11">
        <f>IF(I117="","",I117-TODAY())</f>
        <v/>
      </c>
      <c r="N117" s="8">
        <f>IF(AND(F117="",G117="",I117=""),"Missing Date",IF(OR(AND(K117&lt;&gt;"",K117&lt;0),AND(L117&lt;&gt;"",L117&lt;0),AND(M117&lt;&gt;"",M117&lt;0)),"Overdue",IF(OR(AND(K117&lt;&gt;"",K117&lt;=30),AND(L117&lt;&gt;"",L117&lt;=30),AND(M117&lt;&gt;"",M117&lt;=30)),"Due Soon",IF(OR(J117="Passed",J117="N/A (Waiver / PPMP)"),"Complete","OK"))))</f>
        <v/>
      </c>
      <c r="O117" s="9" t="n"/>
    </row>
    <row r="118">
      <c r="A118" s="8" t="n"/>
      <c r="B118" s="9" t="n"/>
      <c r="C118" s="8" t="n"/>
      <c r="D118" s="8" t="n"/>
      <c r="E118" s="8" t="n"/>
      <c r="F118" s="10" t="n"/>
      <c r="G118" s="10" t="n"/>
      <c r="H118" s="8" t="n"/>
      <c r="I118" s="10" t="n"/>
      <c r="J118" s="8" t="n"/>
      <c r="K118" s="11">
        <f>IF(F118="","",F118-TODAY())</f>
        <v/>
      </c>
      <c r="L118" s="11">
        <f>IF(G118="","",G118-TODAY())</f>
        <v/>
      </c>
      <c r="M118" s="11">
        <f>IF(I118="","",I118-TODAY())</f>
        <v/>
      </c>
      <c r="N118" s="8">
        <f>IF(AND(F118="",G118="",I118=""),"Missing Date",IF(OR(AND(K118&lt;&gt;"",K118&lt;0),AND(L118&lt;&gt;"",L118&lt;0),AND(M118&lt;&gt;"",M118&lt;0)),"Overdue",IF(OR(AND(K118&lt;&gt;"",K118&lt;=30),AND(L118&lt;&gt;"",L118&lt;=30),AND(M118&lt;&gt;"",M118&lt;=30)),"Due Soon",IF(OR(J118="Passed",J118="N/A (Waiver / PPMP)"),"Complete","OK"))))</f>
        <v/>
      </c>
      <c r="O118" s="9" t="n"/>
    </row>
    <row r="119">
      <c r="A119" s="8" t="n"/>
      <c r="B119" s="9" t="n"/>
      <c r="C119" s="8" t="n"/>
      <c r="D119" s="8" t="n"/>
      <c r="E119" s="8" t="n"/>
      <c r="F119" s="10" t="n"/>
      <c r="G119" s="10" t="n"/>
      <c r="H119" s="8" t="n"/>
      <c r="I119" s="10" t="n"/>
      <c r="J119" s="8" t="n"/>
      <c r="K119" s="11">
        <f>IF(F119="","",F119-TODAY())</f>
        <v/>
      </c>
      <c r="L119" s="11">
        <f>IF(G119="","",G119-TODAY())</f>
        <v/>
      </c>
      <c r="M119" s="11">
        <f>IF(I119="","",I119-TODAY())</f>
        <v/>
      </c>
      <c r="N119" s="8">
        <f>IF(AND(F119="",G119="",I119=""),"Missing Date",IF(OR(AND(K119&lt;&gt;"",K119&lt;0),AND(L119&lt;&gt;"",L119&lt;0),AND(M119&lt;&gt;"",M119&lt;0)),"Overdue",IF(OR(AND(K119&lt;&gt;"",K119&lt;=30),AND(L119&lt;&gt;"",L119&lt;=30),AND(M119&lt;&gt;"",M119&lt;=30)),"Due Soon",IF(OR(J119="Passed",J119="N/A (Waiver / PPMP)"),"Complete","OK"))))</f>
        <v/>
      </c>
      <c r="O119" s="9" t="n"/>
    </row>
    <row r="120">
      <c r="A120" s="8" t="n"/>
      <c r="B120" s="9" t="n"/>
      <c r="C120" s="8" t="n"/>
      <c r="D120" s="8" t="n"/>
      <c r="E120" s="8" t="n"/>
      <c r="F120" s="10" t="n"/>
      <c r="G120" s="10" t="n"/>
      <c r="H120" s="8" t="n"/>
      <c r="I120" s="10" t="n"/>
      <c r="J120" s="8" t="n"/>
      <c r="K120" s="11">
        <f>IF(F120="","",F120-TODAY())</f>
        <v/>
      </c>
      <c r="L120" s="11">
        <f>IF(G120="","",G120-TODAY())</f>
        <v/>
      </c>
      <c r="M120" s="11">
        <f>IF(I120="","",I120-TODAY())</f>
        <v/>
      </c>
      <c r="N120" s="8">
        <f>IF(AND(F120="",G120="",I120=""),"Missing Date",IF(OR(AND(K120&lt;&gt;"",K120&lt;0),AND(L120&lt;&gt;"",L120&lt;0),AND(M120&lt;&gt;"",M120&lt;0)),"Overdue",IF(OR(AND(K120&lt;&gt;"",K120&lt;=30),AND(L120&lt;&gt;"",L120&lt;=30),AND(M120&lt;&gt;"",M120&lt;=30)),"Due Soon",IF(OR(J120="Passed",J120="N/A (Waiver / PPMP)"),"Complete","OK"))))</f>
        <v/>
      </c>
      <c r="O120" s="9" t="n"/>
    </row>
    <row r="121">
      <c r="A121" s="8" t="n"/>
      <c r="B121" s="9" t="n"/>
      <c r="C121" s="8" t="n"/>
      <c r="D121" s="8" t="n"/>
      <c r="E121" s="8" t="n"/>
      <c r="F121" s="10" t="n"/>
      <c r="G121" s="10" t="n"/>
      <c r="H121" s="8" t="n"/>
      <c r="I121" s="10" t="n"/>
      <c r="J121" s="8" t="n"/>
      <c r="K121" s="11">
        <f>IF(F121="","",F121-TODAY())</f>
        <v/>
      </c>
      <c r="L121" s="11">
        <f>IF(G121="","",G121-TODAY())</f>
        <v/>
      </c>
      <c r="M121" s="11">
        <f>IF(I121="","",I121-TODAY())</f>
        <v/>
      </c>
      <c r="N121" s="8">
        <f>IF(AND(F121="",G121="",I121=""),"Missing Date",IF(OR(AND(K121&lt;&gt;"",K121&lt;0),AND(L121&lt;&gt;"",L121&lt;0),AND(M121&lt;&gt;"",M121&lt;0)),"Overdue",IF(OR(AND(K121&lt;&gt;"",K121&lt;=30),AND(L121&lt;&gt;"",L121&lt;=30),AND(M121&lt;&gt;"",M121&lt;=30)),"Due Soon",IF(OR(J121="Passed",J121="N/A (Waiver / PPMP)"),"Complete","OK"))))</f>
        <v/>
      </c>
      <c r="O121" s="9" t="n"/>
    </row>
    <row r="122">
      <c r="A122" s="8" t="n"/>
      <c r="B122" s="9" t="n"/>
      <c r="C122" s="8" t="n"/>
      <c r="D122" s="8" t="n"/>
      <c r="E122" s="8" t="n"/>
      <c r="F122" s="10" t="n"/>
      <c r="G122" s="10" t="n"/>
      <c r="H122" s="8" t="n"/>
      <c r="I122" s="10" t="n"/>
      <c r="J122" s="8" t="n"/>
      <c r="K122" s="11">
        <f>IF(F122="","",F122-TODAY())</f>
        <v/>
      </c>
      <c r="L122" s="11">
        <f>IF(G122="","",G122-TODAY())</f>
        <v/>
      </c>
      <c r="M122" s="11">
        <f>IF(I122="","",I122-TODAY())</f>
        <v/>
      </c>
      <c r="N122" s="8">
        <f>IF(AND(F122="",G122="",I122=""),"Missing Date",IF(OR(AND(K122&lt;&gt;"",K122&lt;0),AND(L122&lt;&gt;"",L122&lt;0),AND(M122&lt;&gt;"",M122&lt;0)),"Overdue",IF(OR(AND(K122&lt;&gt;"",K122&lt;=30),AND(L122&lt;&gt;"",L122&lt;=30),AND(M122&lt;&gt;"",M122&lt;=30)),"Due Soon",IF(OR(J122="Passed",J122="N/A (Waiver / PPMP)"),"Complete","OK"))))</f>
        <v/>
      </c>
      <c r="O122" s="9" t="n"/>
    </row>
    <row r="123">
      <c r="A123" s="8" t="n"/>
      <c r="B123" s="9" t="n"/>
      <c r="C123" s="8" t="n"/>
      <c r="D123" s="8" t="n"/>
      <c r="E123" s="8" t="n"/>
      <c r="F123" s="10" t="n"/>
      <c r="G123" s="10" t="n"/>
      <c r="H123" s="8" t="n"/>
      <c r="I123" s="10" t="n"/>
      <c r="J123" s="8" t="n"/>
      <c r="K123" s="11">
        <f>IF(F123="","",F123-TODAY())</f>
        <v/>
      </c>
      <c r="L123" s="11">
        <f>IF(G123="","",G123-TODAY())</f>
        <v/>
      </c>
      <c r="M123" s="11">
        <f>IF(I123="","",I123-TODAY())</f>
        <v/>
      </c>
      <c r="N123" s="8">
        <f>IF(AND(F123="",G123="",I123=""),"Missing Date",IF(OR(AND(K123&lt;&gt;"",K123&lt;0),AND(L123&lt;&gt;"",L123&lt;0),AND(M123&lt;&gt;"",M123&lt;0)),"Overdue",IF(OR(AND(K123&lt;&gt;"",K123&lt;=30),AND(L123&lt;&gt;"",L123&lt;=30),AND(M123&lt;&gt;"",M123&lt;=30)),"Due Soon",IF(OR(J123="Passed",J123="N/A (Waiver / PPMP)"),"Complete","OK"))))</f>
        <v/>
      </c>
      <c r="O123" s="9" t="n"/>
    </row>
    <row r="124">
      <c r="A124" s="8" t="n"/>
      <c r="B124" s="9" t="n"/>
      <c r="C124" s="8" t="n"/>
      <c r="D124" s="8" t="n"/>
      <c r="E124" s="8" t="n"/>
      <c r="F124" s="10" t="n"/>
      <c r="G124" s="10" t="n"/>
      <c r="H124" s="8" t="n"/>
      <c r="I124" s="10" t="n"/>
      <c r="J124" s="8" t="n"/>
      <c r="K124" s="11">
        <f>IF(F124="","",F124-TODAY())</f>
        <v/>
      </c>
      <c r="L124" s="11">
        <f>IF(G124="","",G124-TODAY())</f>
        <v/>
      </c>
      <c r="M124" s="11">
        <f>IF(I124="","",I124-TODAY())</f>
        <v/>
      </c>
      <c r="N124" s="8">
        <f>IF(AND(F124="",G124="",I124=""),"Missing Date",IF(OR(AND(K124&lt;&gt;"",K124&lt;0),AND(L124&lt;&gt;"",L124&lt;0),AND(M124&lt;&gt;"",M124&lt;0)),"Overdue",IF(OR(AND(K124&lt;&gt;"",K124&lt;=30),AND(L124&lt;&gt;"",L124&lt;=30),AND(M124&lt;&gt;"",M124&lt;=30)),"Due Soon",IF(OR(J124="Passed",J124="N/A (Waiver / PPMP)"),"Complete","OK"))))</f>
        <v/>
      </c>
      <c r="O124" s="9" t="n"/>
    </row>
    <row r="125">
      <c r="A125" s="8" t="n"/>
      <c r="B125" s="9" t="n"/>
      <c r="C125" s="8" t="n"/>
      <c r="D125" s="8" t="n"/>
      <c r="E125" s="8" t="n"/>
      <c r="F125" s="10" t="n"/>
      <c r="G125" s="10" t="n"/>
      <c r="H125" s="8" t="n"/>
      <c r="I125" s="10" t="n"/>
      <c r="J125" s="8" t="n"/>
      <c r="K125" s="11">
        <f>IF(F125="","",F125-TODAY())</f>
        <v/>
      </c>
      <c r="L125" s="11">
        <f>IF(G125="","",G125-TODAY())</f>
        <v/>
      </c>
      <c r="M125" s="11">
        <f>IF(I125="","",I125-TODAY())</f>
        <v/>
      </c>
      <c r="N125" s="8">
        <f>IF(AND(F125="",G125="",I125=""),"Missing Date",IF(OR(AND(K125&lt;&gt;"",K125&lt;0),AND(L125&lt;&gt;"",L125&lt;0),AND(M125&lt;&gt;"",M125&lt;0)),"Overdue",IF(OR(AND(K125&lt;&gt;"",K125&lt;=30),AND(L125&lt;&gt;"",L125&lt;=30),AND(M125&lt;&gt;"",M125&lt;=30)),"Due Soon",IF(OR(J125="Passed",J125="N/A (Waiver / PPMP)"),"Complete","OK"))))</f>
        <v/>
      </c>
      <c r="O125" s="9" t="n"/>
    </row>
    <row r="126">
      <c r="A126" s="8" t="n"/>
      <c r="B126" s="9" t="n"/>
      <c r="C126" s="8" t="n"/>
      <c r="D126" s="8" t="n"/>
      <c r="E126" s="8" t="n"/>
      <c r="F126" s="10" t="n"/>
      <c r="G126" s="10" t="n"/>
      <c r="H126" s="8" t="n"/>
      <c r="I126" s="10" t="n"/>
      <c r="J126" s="8" t="n"/>
      <c r="K126" s="11">
        <f>IF(F126="","",F126-TODAY())</f>
        <v/>
      </c>
      <c r="L126" s="11">
        <f>IF(G126="","",G126-TODAY())</f>
        <v/>
      </c>
      <c r="M126" s="11">
        <f>IF(I126="","",I126-TODAY())</f>
        <v/>
      </c>
      <c r="N126" s="8">
        <f>IF(AND(F126="",G126="",I126=""),"Missing Date",IF(OR(AND(K126&lt;&gt;"",K126&lt;0),AND(L126&lt;&gt;"",L126&lt;0),AND(M126&lt;&gt;"",M126&lt;0)),"Overdue",IF(OR(AND(K126&lt;&gt;"",K126&lt;=30),AND(L126&lt;&gt;"",L126&lt;=30),AND(M126&lt;&gt;"",M126&lt;=30)),"Due Soon",IF(OR(J126="Passed",J126="N/A (Waiver / PPMP)"),"Complete","OK"))))</f>
        <v/>
      </c>
      <c r="O126" s="9" t="n"/>
    </row>
    <row r="127">
      <c r="A127" s="8" t="n"/>
      <c r="B127" s="9" t="n"/>
      <c r="C127" s="8" t="n"/>
      <c r="D127" s="8" t="n"/>
      <c r="E127" s="8" t="n"/>
      <c r="F127" s="10" t="n"/>
      <c r="G127" s="10" t="n"/>
      <c r="H127" s="8" t="n"/>
      <c r="I127" s="10" t="n"/>
      <c r="J127" s="8" t="n"/>
      <c r="K127" s="11">
        <f>IF(F127="","",F127-TODAY())</f>
        <v/>
      </c>
      <c r="L127" s="11">
        <f>IF(G127="","",G127-TODAY())</f>
        <v/>
      </c>
      <c r="M127" s="11">
        <f>IF(I127="","",I127-TODAY())</f>
        <v/>
      </c>
      <c r="N127" s="8">
        <f>IF(AND(F127="",G127="",I127=""),"Missing Date",IF(OR(AND(K127&lt;&gt;"",K127&lt;0),AND(L127&lt;&gt;"",L127&lt;0),AND(M127&lt;&gt;"",M127&lt;0)),"Overdue",IF(OR(AND(K127&lt;&gt;"",K127&lt;=30),AND(L127&lt;&gt;"",L127&lt;=30),AND(M127&lt;&gt;"",M127&lt;=30)),"Due Soon",IF(OR(J127="Passed",J127="N/A (Waiver / PPMP)"),"Complete","OK"))))</f>
        <v/>
      </c>
      <c r="O127" s="9" t="n"/>
    </row>
    <row r="128">
      <c r="A128" s="8" t="n"/>
      <c r="B128" s="9" t="n"/>
      <c r="C128" s="8" t="n"/>
      <c r="D128" s="8" t="n"/>
      <c r="E128" s="8" t="n"/>
      <c r="F128" s="10" t="n"/>
      <c r="G128" s="10" t="n"/>
      <c r="H128" s="8" t="n"/>
      <c r="I128" s="10" t="n"/>
      <c r="J128" s="8" t="n"/>
      <c r="K128" s="11">
        <f>IF(F128="","",F128-TODAY())</f>
        <v/>
      </c>
      <c r="L128" s="11">
        <f>IF(G128="","",G128-TODAY())</f>
        <v/>
      </c>
      <c r="M128" s="11">
        <f>IF(I128="","",I128-TODAY())</f>
        <v/>
      </c>
      <c r="N128" s="8">
        <f>IF(AND(F128="",G128="",I128=""),"Missing Date",IF(OR(AND(K128&lt;&gt;"",K128&lt;0),AND(L128&lt;&gt;"",L128&lt;0),AND(M128&lt;&gt;"",M128&lt;0)),"Overdue",IF(OR(AND(K128&lt;&gt;"",K128&lt;=30),AND(L128&lt;&gt;"",L128&lt;=30),AND(M128&lt;&gt;"",M128&lt;=30)),"Due Soon",IF(OR(J128="Passed",J128="N/A (Waiver / PPMP)"),"Complete","OK"))))</f>
        <v/>
      </c>
      <c r="O128" s="9" t="n"/>
    </row>
    <row r="129">
      <c r="A129" s="8" t="n"/>
      <c r="B129" s="9" t="n"/>
      <c r="C129" s="8" t="n"/>
      <c r="D129" s="8" t="n"/>
      <c r="E129" s="8" t="n"/>
      <c r="F129" s="10" t="n"/>
      <c r="G129" s="10" t="n"/>
      <c r="H129" s="8" t="n"/>
      <c r="I129" s="10" t="n"/>
      <c r="J129" s="8" t="n"/>
      <c r="K129" s="11">
        <f>IF(F129="","",F129-TODAY())</f>
        <v/>
      </c>
      <c r="L129" s="11">
        <f>IF(G129="","",G129-TODAY())</f>
        <v/>
      </c>
      <c r="M129" s="11">
        <f>IF(I129="","",I129-TODAY())</f>
        <v/>
      </c>
      <c r="N129" s="8">
        <f>IF(AND(F129="",G129="",I129=""),"Missing Date",IF(OR(AND(K129&lt;&gt;"",K129&lt;0),AND(L129&lt;&gt;"",L129&lt;0),AND(M129&lt;&gt;"",M129&lt;0)),"Overdue",IF(OR(AND(K129&lt;&gt;"",K129&lt;=30),AND(L129&lt;&gt;"",L129&lt;=30),AND(M129&lt;&gt;"",M129&lt;=30)),"Due Soon",IF(OR(J129="Passed",J129="N/A (Waiver / PPMP)"),"Complete","OK"))))</f>
        <v/>
      </c>
      <c r="O129" s="9" t="n"/>
    </row>
    <row r="130">
      <c r="A130" s="8" t="n"/>
      <c r="B130" s="9" t="n"/>
      <c r="C130" s="8" t="n"/>
      <c r="D130" s="8" t="n"/>
      <c r="E130" s="8" t="n"/>
      <c r="F130" s="10" t="n"/>
      <c r="G130" s="10" t="n"/>
      <c r="H130" s="8" t="n"/>
      <c r="I130" s="10" t="n"/>
      <c r="J130" s="8" t="n"/>
      <c r="K130" s="11">
        <f>IF(F130="","",F130-TODAY())</f>
        <v/>
      </c>
      <c r="L130" s="11">
        <f>IF(G130="","",G130-TODAY())</f>
        <v/>
      </c>
      <c r="M130" s="11">
        <f>IF(I130="","",I130-TODAY())</f>
        <v/>
      </c>
      <c r="N130" s="8">
        <f>IF(AND(F130="",G130="",I130=""),"Missing Date",IF(OR(AND(K130&lt;&gt;"",K130&lt;0),AND(L130&lt;&gt;"",L130&lt;0),AND(M130&lt;&gt;"",M130&lt;0)),"Overdue",IF(OR(AND(K130&lt;&gt;"",K130&lt;=30),AND(L130&lt;&gt;"",L130&lt;=30),AND(M130&lt;&gt;"",M130&lt;=30)),"Due Soon",IF(OR(J130="Passed",J130="N/A (Waiver / PPMP)"),"Complete","OK"))))</f>
        <v/>
      </c>
      <c r="O130" s="9" t="n"/>
    </row>
    <row r="131">
      <c r="A131" s="8" t="n"/>
      <c r="B131" s="9" t="n"/>
      <c r="C131" s="8" t="n"/>
      <c r="D131" s="8" t="n"/>
      <c r="E131" s="8" t="n"/>
      <c r="F131" s="10" t="n"/>
      <c r="G131" s="10" t="n"/>
      <c r="H131" s="8" t="n"/>
      <c r="I131" s="10" t="n"/>
      <c r="J131" s="8" t="n"/>
      <c r="K131" s="11">
        <f>IF(F131="","",F131-TODAY())</f>
        <v/>
      </c>
      <c r="L131" s="11">
        <f>IF(G131="","",G131-TODAY())</f>
        <v/>
      </c>
      <c r="M131" s="11">
        <f>IF(I131="","",I131-TODAY())</f>
        <v/>
      </c>
      <c r="N131" s="8">
        <f>IF(AND(F131="",G131="",I131=""),"Missing Date",IF(OR(AND(K131&lt;&gt;"",K131&lt;0),AND(L131&lt;&gt;"",L131&lt;0),AND(M131&lt;&gt;"",M131&lt;0)),"Overdue",IF(OR(AND(K131&lt;&gt;"",K131&lt;=30),AND(L131&lt;&gt;"",L131&lt;=30),AND(M131&lt;&gt;"",M131&lt;=30)),"Due Soon",IF(OR(J131="Passed",J131="N/A (Waiver / PPMP)"),"Complete","OK"))))</f>
        <v/>
      </c>
      <c r="O131" s="9" t="n"/>
    </row>
    <row r="132">
      <c r="A132" s="8" t="n"/>
      <c r="B132" s="9" t="n"/>
      <c r="C132" s="8" t="n"/>
      <c r="D132" s="8" t="n"/>
      <c r="E132" s="8" t="n"/>
      <c r="F132" s="10" t="n"/>
      <c r="G132" s="10" t="n"/>
      <c r="H132" s="8" t="n"/>
      <c r="I132" s="10" t="n"/>
      <c r="J132" s="8" t="n"/>
      <c r="K132" s="11">
        <f>IF(F132="","",F132-TODAY())</f>
        <v/>
      </c>
      <c r="L132" s="11">
        <f>IF(G132="","",G132-TODAY())</f>
        <v/>
      </c>
      <c r="M132" s="11">
        <f>IF(I132="","",I132-TODAY())</f>
        <v/>
      </c>
      <c r="N132" s="8">
        <f>IF(AND(F132="",G132="",I132=""),"Missing Date",IF(OR(AND(K132&lt;&gt;"",K132&lt;0),AND(L132&lt;&gt;"",L132&lt;0),AND(M132&lt;&gt;"",M132&lt;0)),"Overdue",IF(OR(AND(K132&lt;&gt;"",K132&lt;=30),AND(L132&lt;&gt;"",L132&lt;=30),AND(M132&lt;&gt;"",M132&lt;=30)),"Due Soon",IF(OR(J132="Passed",J132="N/A (Waiver / PPMP)"),"Complete","OK"))))</f>
        <v/>
      </c>
      <c r="O132" s="9" t="n"/>
    </row>
    <row r="133">
      <c r="A133" s="8" t="n"/>
      <c r="B133" s="9" t="n"/>
      <c r="C133" s="8" t="n"/>
      <c r="D133" s="8" t="n"/>
      <c r="E133" s="8" t="n"/>
      <c r="F133" s="10" t="n"/>
      <c r="G133" s="10" t="n"/>
      <c r="H133" s="8" t="n"/>
      <c r="I133" s="10" t="n"/>
      <c r="J133" s="8" t="n"/>
      <c r="K133" s="11">
        <f>IF(F133="","",F133-TODAY())</f>
        <v/>
      </c>
      <c r="L133" s="11">
        <f>IF(G133="","",G133-TODAY())</f>
        <v/>
      </c>
      <c r="M133" s="11">
        <f>IF(I133="","",I133-TODAY())</f>
        <v/>
      </c>
      <c r="N133" s="8">
        <f>IF(AND(F133="",G133="",I133=""),"Missing Date",IF(OR(AND(K133&lt;&gt;"",K133&lt;0),AND(L133&lt;&gt;"",L133&lt;0),AND(M133&lt;&gt;"",M133&lt;0)),"Overdue",IF(OR(AND(K133&lt;&gt;"",K133&lt;=30),AND(L133&lt;&gt;"",L133&lt;=30),AND(M133&lt;&gt;"",M133&lt;=30)),"Due Soon",IF(OR(J133="Passed",J133="N/A (Waiver / PPMP)"),"Complete","OK"))))</f>
        <v/>
      </c>
      <c r="O133" s="9" t="n"/>
    </row>
    <row r="134">
      <c r="A134" s="8" t="n"/>
      <c r="B134" s="9" t="n"/>
      <c r="C134" s="8" t="n"/>
      <c r="D134" s="8" t="n"/>
      <c r="E134" s="8" t="n"/>
      <c r="F134" s="10" t="n"/>
      <c r="G134" s="10" t="n"/>
      <c r="H134" s="8" t="n"/>
      <c r="I134" s="10" t="n"/>
      <c r="J134" s="8" t="n"/>
      <c r="K134" s="11">
        <f>IF(F134="","",F134-TODAY())</f>
        <v/>
      </c>
      <c r="L134" s="11">
        <f>IF(G134="","",G134-TODAY())</f>
        <v/>
      </c>
      <c r="M134" s="11">
        <f>IF(I134="","",I134-TODAY())</f>
        <v/>
      </c>
      <c r="N134" s="8">
        <f>IF(AND(F134="",G134="",I134=""),"Missing Date",IF(OR(AND(K134&lt;&gt;"",K134&lt;0),AND(L134&lt;&gt;"",L134&lt;0),AND(M134&lt;&gt;"",M134&lt;0)),"Overdue",IF(OR(AND(K134&lt;&gt;"",K134&lt;=30),AND(L134&lt;&gt;"",L134&lt;=30),AND(M134&lt;&gt;"",M134&lt;=30)),"Due Soon",IF(OR(J134="Passed",J134="N/A (Waiver / PPMP)"),"Complete","OK"))))</f>
        <v/>
      </c>
      <c r="O134" s="9" t="n"/>
    </row>
    <row r="135">
      <c r="A135" s="8" t="n"/>
      <c r="B135" s="9" t="n"/>
      <c r="C135" s="8" t="n"/>
      <c r="D135" s="8" t="n"/>
      <c r="E135" s="8" t="n"/>
      <c r="F135" s="10" t="n"/>
      <c r="G135" s="10" t="n"/>
      <c r="H135" s="8" t="n"/>
      <c r="I135" s="10" t="n"/>
      <c r="J135" s="8" t="n"/>
      <c r="K135" s="11">
        <f>IF(F135="","",F135-TODAY())</f>
        <v/>
      </c>
      <c r="L135" s="11">
        <f>IF(G135="","",G135-TODAY())</f>
        <v/>
      </c>
      <c r="M135" s="11">
        <f>IF(I135="","",I135-TODAY())</f>
        <v/>
      </c>
      <c r="N135" s="8">
        <f>IF(AND(F135="",G135="",I135=""),"Missing Date",IF(OR(AND(K135&lt;&gt;"",K135&lt;0),AND(L135&lt;&gt;"",L135&lt;0),AND(M135&lt;&gt;"",M135&lt;0)),"Overdue",IF(OR(AND(K135&lt;&gt;"",K135&lt;=30),AND(L135&lt;&gt;"",L135&lt;=30),AND(M135&lt;&gt;"",M135&lt;=30)),"Due Soon",IF(OR(J135="Passed",J135="N/A (Waiver / PPMP)"),"Complete","OK"))))</f>
        <v/>
      </c>
      <c r="O135" s="9" t="n"/>
    </row>
    <row r="136">
      <c r="A136" s="8" t="n"/>
      <c r="B136" s="9" t="n"/>
      <c r="C136" s="8" t="n"/>
      <c r="D136" s="8" t="n"/>
      <c r="E136" s="8" t="n"/>
      <c r="F136" s="10" t="n"/>
      <c r="G136" s="10" t="n"/>
      <c r="H136" s="8" t="n"/>
      <c r="I136" s="10" t="n"/>
      <c r="J136" s="8" t="n"/>
      <c r="K136" s="11">
        <f>IF(F136="","",F136-TODAY())</f>
        <v/>
      </c>
      <c r="L136" s="11">
        <f>IF(G136="","",G136-TODAY())</f>
        <v/>
      </c>
      <c r="M136" s="11">
        <f>IF(I136="","",I136-TODAY())</f>
        <v/>
      </c>
      <c r="N136" s="8">
        <f>IF(AND(F136="",G136="",I136=""),"Missing Date",IF(OR(AND(K136&lt;&gt;"",K136&lt;0),AND(L136&lt;&gt;"",L136&lt;0),AND(M136&lt;&gt;"",M136&lt;0)),"Overdue",IF(OR(AND(K136&lt;&gt;"",K136&lt;=30),AND(L136&lt;&gt;"",L136&lt;=30),AND(M136&lt;&gt;"",M136&lt;=30)),"Due Soon",IF(OR(J136="Passed",J136="N/A (Waiver / PPMP)"),"Complete","OK"))))</f>
        <v/>
      </c>
      <c r="O136" s="9" t="n"/>
    </row>
    <row r="137">
      <c r="A137" s="8" t="n"/>
      <c r="B137" s="9" t="n"/>
      <c r="C137" s="8" t="n"/>
      <c r="D137" s="8" t="n"/>
      <c r="E137" s="8" t="n"/>
      <c r="F137" s="10" t="n"/>
      <c r="G137" s="10" t="n"/>
      <c r="H137" s="8" t="n"/>
      <c r="I137" s="10" t="n"/>
      <c r="J137" s="8" t="n"/>
      <c r="K137" s="11">
        <f>IF(F137="","",F137-TODAY())</f>
        <v/>
      </c>
      <c r="L137" s="11">
        <f>IF(G137="","",G137-TODAY())</f>
        <v/>
      </c>
      <c r="M137" s="11">
        <f>IF(I137="","",I137-TODAY())</f>
        <v/>
      </c>
      <c r="N137" s="8">
        <f>IF(AND(F137="",G137="",I137=""),"Missing Date",IF(OR(AND(K137&lt;&gt;"",K137&lt;0),AND(L137&lt;&gt;"",L137&lt;0),AND(M137&lt;&gt;"",M137&lt;0)),"Overdue",IF(OR(AND(K137&lt;&gt;"",K137&lt;=30),AND(L137&lt;&gt;"",L137&lt;=30),AND(M137&lt;&gt;"",M137&lt;=30)),"Due Soon",IF(OR(J137="Passed",J137="N/A (Waiver / PPMP)"),"Complete","OK"))))</f>
        <v/>
      </c>
      <c r="O137" s="9" t="n"/>
    </row>
    <row r="138">
      <c r="A138" s="8" t="n"/>
      <c r="B138" s="9" t="n"/>
      <c r="C138" s="8" t="n"/>
      <c r="D138" s="8" t="n"/>
      <c r="E138" s="8" t="n"/>
      <c r="F138" s="10" t="n"/>
      <c r="G138" s="10" t="n"/>
      <c r="H138" s="8" t="n"/>
      <c r="I138" s="10" t="n"/>
      <c r="J138" s="8" t="n"/>
      <c r="K138" s="11">
        <f>IF(F138="","",F138-TODAY())</f>
        <v/>
      </c>
      <c r="L138" s="11">
        <f>IF(G138="","",G138-TODAY())</f>
        <v/>
      </c>
      <c r="M138" s="11">
        <f>IF(I138="","",I138-TODAY())</f>
        <v/>
      </c>
      <c r="N138" s="8">
        <f>IF(AND(F138="",G138="",I138=""),"Missing Date",IF(OR(AND(K138&lt;&gt;"",K138&lt;0),AND(L138&lt;&gt;"",L138&lt;0),AND(M138&lt;&gt;"",M138&lt;0)),"Overdue",IF(OR(AND(K138&lt;&gt;"",K138&lt;=30),AND(L138&lt;&gt;"",L138&lt;=30),AND(M138&lt;&gt;"",M138&lt;=30)),"Due Soon",IF(OR(J138="Passed",J138="N/A (Waiver / PPMP)"),"Complete","OK"))))</f>
        <v/>
      </c>
      <c r="O138" s="9" t="n"/>
    </row>
    <row r="139">
      <c r="A139" s="8" t="n"/>
      <c r="B139" s="9" t="n"/>
      <c r="C139" s="8" t="n"/>
      <c r="D139" s="8" t="n"/>
      <c r="E139" s="8" t="n"/>
      <c r="F139" s="10" t="n"/>
      <c r="G139" s="10" t="n"/>
      <c r="H139" s="8" t="n"/>
      <c r="I139" s="10" t="n"/>
      <c r="J139" s="8" t="n"/>
      <c r="K139" s="11">
        <f>IF(F139="","",F139-TODAY())</f>
        <v/>
      </c>
      <c r="L139" s="11">
        <f>IF(G139="","",G139-TODAY())</f>
        <v/>
      </c>
      <c r="M139" s="11">
        <f>IF(I139="","",I139-TODAY())</f>
        <v/>
      </c>
      <c r="N139" s="8">
        <f>IF(AND(F139="",G139="",I139=""),"Missing Date",IF(OR(AND(K139&lt;&gt;"",K139&lt;0),AND(L139&lt;&gt;"",L139&lt;0),AND(M139&lt;&gt;"",M139&lt;0)),"Overdue",IF(OR(AND(K139&lt;&gt;"",K139&lt;=30),AND(L139&lt;&gt;"",L139&lt;=30),AND(M139&lt;&gt;"",M139&lt;=30)),"Due Soon",IF(OR(J139="Passed",J139="N/A (Waiver / PPMP)"),"Complete","OK"))))</f>
        <v/>
      </c>
      <c r="O139" s="9" t="n"/>
    </row>
    <row r="140">
      <c r="A140" s="8" t="n"/>
      <c r="B140" s="9" t="n"/>
      <c r="C140" s="8" t="n"/>
      <c r="D140" s="8" t="n"/>
      <c r="E140" s="8" t="n"/>
      <c r="F140" s="10" t="n"/>
      <c r="G140" s="10" t="n"/>
      <c r="H140" s="8" t="n"/>
      <c r="I140" s="10" t="n"/>
      <c r="J140" s="8" t="n"/>
      <c r="K140" s="11">
        <f>IF(F140="","",F140-TODAY())</f>
        <v/>
      </c>
      <c r="L140" s="11">
        <f>IF(G140="","",G140-TODAY())</f>
        <v/>
      </c>
      <c r="M140" s="11">
        <f>IF(I140="","",I140-TODAY())</f>
        <v/>
      </c>
      <c r="N140" s="8">
        <f>IF(AND(F140="",G140="",I140=""),"Missing Date",IF(OR(AND(K140&lt;&gt;"",K140&lt;0),AND(L140&lt;&gt;"",L140&lt;0),AND(M140&lt;&gt;"",M140&lt;0)),"Overdue",IF(OR(AND(K140&lt;&gt;"",K140&lt;=30),AND(L140&lt;&gt;"",L140&lt;=30),AND(M140&lt;&gt;"",M140&lt;=30)),"Due Soon",IF(OR(J140="Passed",J140="N/A (Waiver / PPMP)"),"Complete","OK"))))</f>
        <v/>
      </c>
      <c r="O140" s="9" t="n"/>
    </row>
    <row r="141">
      <c r="A141" s="8" t="n"/>
      <c r="B141" s="9" t="n"/>
      <c r="C141" s="8" t="n"/>
      <c r="D141" s="8" t="n"/>
      <c r="E141" s="8" t="n"/>
      <c r="F141" s="10" t="n"/>
      <c r="G141" s="10" t="n"/>
      <c r="H141" s="8" t="n"/>
      <c r="I141" s="10" t="n"/>
      <c r="J141" s="8" t="n"/>
      <c r="K141" s="11">
        <f>IF(F141="","",F141-TODAY())</f>
        <v/>
      </c>
      <c r="L141" s="11">
        <f>IF(G141="","",G141-TODAY())</f>
        <v/>
      </c>
      <c r="M141" s="11">
        <f>IF(I141="","",I141-TODAY())</f>
        <v/>
      </c>
      <c r="N141" s="8">
        <f>IF(AND(F141="",G141="",I141=""),"Missing Date",IF(OR(AND(K141&lt;&gt;"",K141&lt;0),AND(L141&lt;&gt;"",L141&lt;0),AND(M141&lt;&gt;"",M141&lt;0)),"Overdue",IF(OR(AND(K141&lt;&gt;"",K141&lt;=30),AND(L141&lt;&gt;"",L141&lt;=30),AND(M141&lt;&gt;"",M141&lt;=30)),"Due Soon",IF(OR(J141="Passed",J141="N/A (Waiver / PPMP)"),"Complete","OK"))))</f>
        <v/>
      </c>
      <c r="O141" s="9" t="n"/>
    </row>
    <row r="142">
      <c r="A142" s="8" t="n"/>
      <c r="B142" s="9" t="n"/>
      <c r="C142" s="8" t="n"/>
      <c r="D142" s="8" t="n"/>
      <c r="E142" s="8" t="n"/>
      <c r="F142" s="10" t="n"/>
      <c r="G142" s="10" t="n"/>
      <c r="H142" s="8" t="n"/>
      <c r="I142" s="10" t="n"/>
      <c r="J142" s="8" t="n"/>
      <c r="K142" s="11">
        <f>IF(F142="","",F142-TODAY())</f>
        <v/>
      </c>
      <c r="L142" s="11">
        <f>IF(G142="","",G142-TODAY())</f>
        <v/>
      </c>
      <c r="M142" s="11">
        <f>IF(I142="","",I142-TODAY())</f>
        <v/>
      </c>
      <c r="N142" s="8">
        <f>IF(AND(F142="",G142="",I142=""),"Missing Date",IF(OR(AND(K142&lt;&gt;"",K142&lt;0),AND(L142&lt;&gt;"",L142&lt;0),AND(M142&lt;&gt;"",M142&lt;0)),"Overdue",IF(OR(AND(K142&lt;&gt;"",K142&lt;=30),AND(L142&lt;&gt;"",L142&lt;=30),AND(M142&lt;&gt;"",M142&lt;=30)),"Due Soon",IF(OR(J142="Passed",J142="N/A (Waiver / PPMP)"),"Complete","OK"))))</f>
        <v/>
      </c>
      <c r="O142" s="9" t="n"/>
    </row>
    <row r="143">
      <c r="A143" s="8" t="n"/>
      <c r="B143" s="9" t="n"/>
      <c r="C143" s="8" t="n"/>
      <c r="D143" s="8" t="n"/>
      <c r="E143" s="8" t="n"/>
      <c r="F143" s="10" t="n"/>
      <c r="G143" s="10" t="n"/>
      <c r="H143" s="8" t="n"/>
      <c r="I143" s="10" t="n"/>
      <c r="J143" s="8" t="n"/>
      <c r="K143" s="11">
        <f>IF(F143="","",F143-TODAY())</f>
        <v/>
      </c>
      <c r="L143" s="11">
        <f>IF(G143="","",G143-TODAY())</f>
        <v/>
      </c>
      <c r="M143" s="11">
        <f>IF(I143="","",I143-TODAY())</f>
        <v/>
      </c>
      <c r="N143" s="8">
        <f>IF(AND(F143="",G143="",I143=""),"Missing Date",IF(OR(AND(K143&lt;&gt;"",K143&lt;0),AND(L143&lt;&gt;"",L143&lt;0),AND(M143&lt;&gt;"",M143&lt;0)),"Overdue",IF(OR(AND(K143&lt;&gt;"",K143&lt;=30),AND(L143&lt;&gt;"",L143&lt;=30),AND(M143&lt;&gt;"",M143&lt;=30)),"Due Soon",IF(OR(J143="Passed",J143="N/A (Waiver / PPMP)"),"Complete","OK"))))</f>
        <v/>
      </c>
      <c r="O143" s="9" t="n"/>
    </row>
    <row r="144">
      <c r="A144" s="8" t="n"/>
      <c r="B144" s="9" t="n"/>
      <c r="C144" s="8" t="n"/>
      <c r="D144" s="8" t="n"/>
      <c r="E144" s="8" t="n"/>
      <c r="F144" s="10" t="n"/>
      <c r="G144" s="10" t="n"/>
      <c r="H144" s="8" t="n"/>
      <c r="I144" s="10" t="n"/>
      <c r="J144" s="8" t="n"/>
      <c r="K144" s="11">
        <f>IF(F144="","",F144-TODAY())</f>
        <v/>
      </c>
      <c r="L144" s="11">
        <f>IF(G144="","",G144-TODAY())</f>
        <v/>
      </c>
      <c r="M144" s="11">
        <f>IF(I144="","",I144-TODAY())</f>
        <v/>
      </c>
      <c r="N144" s="8">
        <f>IF(AND(F144="",G144="",I144=""),"Missing Date",IF(OR(AND(K144&lt;&gt;"",K144&lt;0),AND(L144&lt;&gt;"",L144&lt;0),AND(M144&lt;&gt;"",M144&lt;0)),"Overdue",IF(OR(AND(K144&lt;&gt;"",K144&lt;=30),AND(L144&lt;&gt;"",L144&lt;=30),AND(M144&lt;&gt;"",M144&lt;=30)),"Due Soon",IF(OR(J144="Passed",J144="N/A (Waiver / PPMP)"),"Complete","OK"))))</f>
        <v/>
      </c>
      <c r="O144" s="9" t="n"/>
    </row>
    <row r="145">
      <c r="A145" s="8" t="n"/>
      <c r="B145" s="9" t="n"/>
      <c r="C145" s="8" t="n"/>
      <c r="D145" s="8" t="n"/>
      <c r="E145" s="8" t="n"/>
      <c r="F145" s="10" t="n"/>
      <c r="G145" s="10" t="n"/>
      <c r="H145" s="8" t="n"/>
      <c r="I145" s="10" t="n"/>
      <c r="J145" s="8" t="n"/>
      <c r="K145" s="11">
        <f>IF(F145="","",F145-TODAY())</f>
        <v/>
      </c>
      <c r="L145" s="11">
        <f>IF(G145="","",G145-TODAY())</f>
        <v/>
      </c>
      <c r="M145" s="11">
        <f>IF(I145="","",I145-TODAY())</f>
        <v/>
      </c>
      <c r="N145" s="8">
        <f>IF(AND(F145="",G145="",I145=""),"Missing Date",IF(OR(AND(K145&lt;&gt;"",K145&lt;0),AND(L145&lt;&gt;"",L145&lt;0),AND(M145&lt;&gt;"",M145&lt;0)),"Overdue",IF(OR(AND(K145&lt;&gt;"",K145&lt;=30),AND(L145&lt;&gt;"",L145&lt;=30),AND(M145&lt;&gt;"",M145&lt;=30)),"Due Soon",IF(OR(J145="Passed",J145="N/A (Waiver / PPMP)"),"Complete","OK"))))</f>
        <v/>
      </c>
      <c r="O145" s="9" t="n"/>
    </row>
    <row r="146">
      <c r="A146" s="8" t="n"/>
      <c r="B146" s="9" t="n"/>
      <c r="C146" s="8" t="n"/>
      <c r="D146" s="8" t="n"/>
      <c r="E146" s="8" t="n"/>
      <c r="F146" s="10" t="n"/>
      <c r="G146" s="10" t="n"/>
      <c r="H146" s="8" t="n"/>
      <c r="I146" s="10" t="n"/>
      <c r="J146" s="8" t="n"/>
      <c r="K146" s="11">
        <f>IF(F146="","",F146-TODAY())</f>
        <v/>
      </c>
      <c r="L146" s="11">
        <f>IF(G146="","",G146-TODAY())</f>
        <v/>
      </c>
      <c r="M146" s="11">
        <f>IF(I146="","",I146-TODAY())</f>
        <v/>
      </c>
      <c r="N146" s="8">
        <f>IF(AND(F146="",G146="",I146=""),"Missing Date",IF(OR(AND(K146&lt;&gt;"",K146&lt;0),AND(L146&lt;&gt;"",L146&lt;0),AND(M146&lt;&gt;"",M146&lt;0)),"Overdue",IF(OR(AND(K146&lt;&gt;"",K146&lt;=30),AND(L146&lt;&gt;"",L146&lt;=30),AND(M146&lt;&gt;"",M146&lt;=30)),"Due Soon",IF(OR(J146="Passed",J146="N/A (Waiver / PPMP)"),"Complete","OK"))))</f>
        <v/>
      </c>
      <c r="O146" s="9" t="n"/>
    </row>
    <row r="147">
      <c r="A147" s="8" t="n"/>
      <c r="B147" s="9" t="n"/>
      <c r="C147" s="8" t="n"/>
      <c r="D147" s="8" t="n"/>
      <c r="E147" s="8" t="n"/>
      <c r="F147" s="10" t="n"/>
      <c r="G147" s="10" t="n"/>
      <c r="H147" s="8" t="n"/>
      <c r="I147" s="10" t="n"/>
      <c r="J147" s="8" t="n"/>
      <c r="K147" s="11">
        <f>IF(F147="","",F147-TODAY())</f>
        <v/>
      </c>
      <c r="L147" s="11">
        <f>IF(G147="","",G147-TODAY())</f>
        <v/>
      </c>
      <c r="M147" s="11">
        <f>IF(I147="","",I147-TODAY())</f>
        <v/>
      </c>
      <c r="N147" s="8">
        <f>IF(AND(F147="",G147="",I147=""),"Missing Date",IF(OR(AND(K147&lt;&gt;"",K147&lt;0),AND(L147&lt;&gt;"",L147&lt;0),AND(M147&lt;&gt;"",M147&lt;0)),"Overdue",IF(OR(AND(K147&lt;&gt;"",K147&lt;=30),AND(L147&lt;&gt;"",L147&lt;=30),AND(M147&lt;&gt;"",M147&lt;=30)),"Due Soon",IF(OR(J147="Passed",J147="N/A (Waiver / PPMP)"),"Complete","OK"))))</f>
        <v/>
      </c>
      <c r="O147" s="9" t="n"/>
    </row>
    <row r="148">
      <c r="A148" s="8" t="n"/>
      <c r="B148" s="9" t="n"/>
      <c r="C148" s="8" t="n"/>
      <c r="D148" s="8" t="n"/>
      <c r="E148" s="8" t="n"/>
      <c r="F148" s="10" t="n"/>
      <c r="G148" s="10" t="n"/>
      <c r="H148" s="8" t="n"/>
      <c r="I148" s="10" t="n"/>
      <c r="J148" s="8" t="n"/>
      <c r="K148" s="11">
        <f>IF(F148="","",F148-TODAY())</f>
        <v/>
      </c>
      <c r="L148" s="11">
        <f>IF(G148="","",G148-TODAY())</f>
        <v/>
      </c>
      <c r="M148" s="11">
        <f>IF(I148="","",I148-TODAY())</f>
        <v/>
      </c>
      <c r="N148" s="8">
        <f>IF(AND(F148="",G148="",I148=""),"Missing Date",IF(OR(AND(K148&lt;&gt;"",K148&lt;0),AND(L148&lt;&gt;"",L148&lt;0),AND(M148&lt;&gt;"",M148&lt;0)),"Overdue",IF(OR(AND(K148&lt;&gt;"",K148&lt;=30),AND(L148&lt;&gt;"",L148&lt;=30),AND(M148&lt;&gt;"",M148&lt;=30)),"Due Soon",IF(OR(J148="Passed",J148="N/A (Waiver / PPMP)"),"Complete","OK"))))</f>
        <v/>
      </c>
      <c r="O148" s="9" t="n"/>
    </row>
    <row r="149">
      <c r="A149" s="8" t="n"/>
      <c r="B149" s="9" t="n"/>
      <c r="C149" s="8" t="n"/>
      <c r="D149" s="8" t="n"/>
      <c r="E149" s="8" t="n"/>
      <c r="F149" s="10" t="n"/>
      <c r="G149" s="10" t="n"/>
      <c r="H149" s="8" t="n"/>
      <c r="I149" s="10" t="n"/>
      <c r="J149" s="8" t="n"/>
      <c r="K149" s="11">
        <f>IF(F149="","",F149-TODAY())</f>
        <v/>
      </c>
      <c r="L149" s="11">
        <f>IF(G149="","",G149-TODAY())</f>
        <v/>
      </c>
      <c r="M149" s="11">
        <f>IF(I149="","",I149-TODAY())</f>
        <v/>
      </c>
      <c r="N149" s="8">
        <f>IF(AND(F149="",G149="",I149=""),"Missing Date",IF(OR(AND(K149&lt;&gt;"",K149&lt;0),AND(L149&lt;&gt;"",L149&lt;0),AND(M149&lt;&gt;"",M149&lt;0)),"Overdue",IF(OR(AND(K149&lt;&gt;"",K149&lt;=30),AND(L149&lt;&gt;"",L149&lt;=30),AND(M149&lt;&gt;"",M149&lt;=30)),"Due Soon",IF(OR(J149="Passed",J149="N/A (Waiver / PPMP)"),"Complete","OK"))))</f>
        <v/>
      </c>
      <c r="O149" s="9" t="n"/>
    </row>
    <row r="150">
      <c r="A150" s="8" t="n"/>
      <c r="B150" s="9" t="n"/>
      <c r="C150" s="8" t="n"/>
      <c r="D150" s="8" t="n"/>
      <c r="E150" s="8" t="n"/>
      <c r="F150" s="10" t="n"/>
      <c r="G150" s="10" t="n"/>
      <c r="H150" s="8" t="n"/>
      <c r="I150" s="10" t="n"/>
      <c r="J150" s="8" t="n"/>
      <c r="K150" s="11">
        <f>IF(F150="","",F150-TODAY())</f>
        <v/>
      </c>
      <c r="L150" s="11">
        <f>IF(G150="","",G150-TODAY())</f>
        <v/>
      </c>
      <c r="M150" s="11">
        <f>IF(I150="","",I150-TODAY())</f>
        <v/>
      </c>
      <c r="N150" s="8">
        <f>IF(AND(F150="",G150="",I150=""),"Missing Date",IF(OR(AND(K150&lt;&gt;"",K150&lt;0),AND(L150&lt;&gt;"",L150&lt;0),AND(M150&lt;&gt;"",M150&lt;0)),"Overdue",IF(OR(AND(K150&lt;&gt;"",K150&lt;=30),AND(L150&lt;&gt;"",L150&lt;=30),AND(M150&lt;&gt;"",M150&lt;=30)),"Due Soon",IF(OR(J150="Passed",J150="N/A (Waiver / PPMP)"),"Complete","OK"))))</f>
        <v/>
      </c>
      <c r="O150" s="9" t="n"/>
    </row>
    <row r="151">
      <c r="A151" s="8" t="n"/>
      <c r="B151" s="9" t="n"/>
      <c r="C151" s="8" t="n"/>
      <c r="D151" s="8" t="n"/>
      <c r="E151" s="8" t="n"/>
      <c r="F151" s="10" t="n"/>
      <c r="G151" s="10" t="n"/>
      <c r="H151" s="8" t="n"/>
      <c r="I151" s="10" t="n"/>
      <c r="J151" s="8" t="n"/>
      <c r="K151" s="11">
        <f>IF(F151="","",F151-TODAY())</f>
        <v/>
      </c>
      <c r="L151" s="11">
        <f>IF(G151="","",G151-TODAY())</f>
        <v/>
      </c>
      <c r="M151" s="11">
        <f>IF(I151="","",I151-TODAY())</f>
        <v/>
      </c>
      <c r="N151" s="8">
        <f>IF(AND(F151="",G151="",I151=""),"Missing Date",IF(OR(AND(K151&lt;&gt;"",K151&lt;0),AND(L151&lt;&gt;"",L151&lt;0),AND(M151&lt;&gt;"",M151&lt;0)),"Overdue",IF(OR(AND(K151&lt;&gt;"",K151&lt;=30),AND(L151&lt;&gt;"",L151&lt;=30),AND(M151&lt;&gt;"",M151&lt;=30)),"Due Soon",IF(OR(J151="Passed",J151="N/A (Waiver / PPMP)"),"Complete","OK"))))</f>
        <v/>
      </c>
      <c r="O151" s="9" t="n"/>
    </row>
    <row r="152">
      <c r="A152" s="8" t="n"/>
      <c r="B152" s="9" t="n"/>
      <c r="C152" s="8" t="n"/>
      <c r="D152" s="8" t="n"/>
      <c r="E152" s="8" t="n"/>
      <c r="F152" s="10" t="n"/>
      <c r="G152" s="10" t="n"/>
      <c r="H152" s="8" t="n"/>
      <c r="I152" s="10" t="n"/>
      <c r="J152" s="8" t="n"/>
      <c r="K152" s="11">
        <f>IF(F152="","",F152-TODAY())</f>
        <v/>
      </c>
      <c r="L152" s="11">
        <f>IF(G152="","",G152-TODAY())</f>
        <v/>
      </c>
      <c r="M152" s="11">
        <f>IF(I152="","",I152-TODAY())</f>
        <v/>
      </c>
      <c r="N152" s="8">
        <f>IF(AND(F152="",G152="",I152=""),"Missing Date",IF(OR(AND(K152&lt;&gt;"",K152&lt;0),AND(L152&lt;&gt;"",L152&lt;0),AND(M152&lt;&gt;"",M152&lt;0)),"Overdue",IF(OR(AND(K152&lt;&gt;"",K152&lt;=30),AND(L152&lt;&gt;"",L152&lt;=30),AND(M152&lt;&gt;"",M152&lt;=30)),"Due Soon",IF(OR(J152="Passed",J152="N/A (Waiver / PPMP)"),"Complete","OK"))))</f>
        <v/>
      </c>
      <c r="O152" s="9" t="n"/>
    </row>
    <row r="153">
      <c r="A153" s="8" t="n"/>
      <c r="B153" s="9" t="n"/>
      <c r="C153" s="8" t="n"/>
      <c r="D153" s="8" t="n"/>
      <c r="E153" s="8" t="n"/>
      <c r="F153" s="10" t="n"/>
      <c r="G153" s="10" t="n"/>
      <c r="H153" s="8" t="n"/>
      <c r="I153" s="10" t="n"/>
      <c r="J153" s="8" t="n"/>
      <c r="K153" s="11">
        <f>IF(F153="","",F153-TODAY())</f>
        <v/>
      </c>
      <c r="L153" s="11">
        <f>IF(G153="","",G153-TODAY())</f>
        <v/>
      </c>
      <c r="M153" s="11">
        <f>IF(I153="","",I153-TODAY())</f>
        <v/>
      </c>
      <c r="N153" s="8">
        <f>IF(AND(F153="",G153="",I153=""),"Missing Date",IF(OR(AND(K153&lt;&gt;"",K153&lt;0),AND(L153&lt;&gt;"",L153&lt;0),AND(M153&lt;&gt;"",M153&lt;0)),"Overdue",IF(OR(AND(K153&lt;&gt;"",K153&lt;=30),AND(L153&lt;&gt;"",L153&lt;=30),AND(M153&lt;&gt;"",M153&lt;=30)),"Due Soon",IF(OR(J153="Passed",J153="N/A (Waiver / PPMP)"),"Complete","OK"))))</f>
        <v/>
      </c>
      <c r="O153" s="9" t="n"/>
    </row>
    <row r="154">
      <c r="A154" s="8" t="n"/>
      <c r="B154" s="9" t="n"/>
      <c r="C154" s="8" t="n"/>
      <c r="D154" s="8" t="n"/>
      <c r="E154" s="8" t="n"/>
      <c r="F154" s="10" t="n"/>
      <c r="G154" s="10" t="n"/>
      <c r="H154" s="8" t="n"/>
      <c r="I154" s="10" t="n"/>
      <c r="J154" s="8" t="n"/>
      <c r="K154" s="11">
        <f>IF(F154="","",F154-TODAY())</f>
        <v/>
      </c>
      <c r="L154" s="11">
        <f>IF(G154="","",G154-TODAY())</f>
        <v/>
      </c>
      <c r="M154" s="11">
        <f>IF(I154="","",I154-TODAY())</f>
        <v/>
      </c>
      <c r="N154" s="8">
        <f>IF(AND(F154="",G154="",I154=""),"Missing Date",IF(OR(AND(K154&lt;&gt;"",K154&lt;0),AND(L154&lt;&gt;"",L154&lt;0),AND(M154&lt;&gt;"",M154&lt;0)),"Overdue",IF(OR(AND(K154&lt;&gt;"",K154&lt;=30),AND(L154&lt;&gt;"",L154&lt;=30),AND(M154&lt;&gt;"",M154&lt;=30)),"Due Soon",IF(OR(J154="Passed",J154="N/A (Waiver / PPMP)"),"Complete","OK"))))</f>
        <v/>
      </c>
      <c r="O154" s="9" t="n"/>
    </row>
    <row r="155">
      <c r="A155" s="8" t="n"/>
      <c r="B155" s="9" t="n"/>
      <c r="C155" s="8" t="n"/>
      <c r="D155" s="8" t="n"/>
      <c r="E155" s="8" t="n"/>
      <c r="F155" s="10" t="n"/>
      <c r="G155" s="10" t="n"/>
      <c r="H155" s="8" t="n"/>
      <c r="I155" s="10" t="n"/>
      <c r="J155" s="8" t="n"/>
      <c r="K155" s="11">
        <f>IF(F155="","",F155-TODAY())</f>
        <v/>
      </c>
      <c r="L155" s="11">
        <f>IF(G155="","",G155-TODAY())</f>
        <v/>
      </c>
      <c r="M155" s="11">
        <f>IF(I155="","",I155-TODAY())</f>
        <v/>
      </c>
      <c r="N155" s="8">
        <f>IF(AND(F155="",G155="",I155=""),"Missing Date",IF(OR(AND(K155&lt;&gt;"",K155&lt;0),AND(L155&lt;&gt;"",L155&lt;0),AND(M155&lt;&gt;"",M155&lt;0)),"Overdue",IF(OR(AND(K155&lt;&gt;"",K155&lt;=30),AND(L155&lt;&gt;"",L155&lt;=30),AND(M155&lt;&gt;"",M155&lt;=30)),"Due Soon",IF(OR(J155="Passed",J155="N/A (Waiver / PPMP)"),"Complete","OK"))))</f>
        <v/>
      </c>
      <c r="O155" s="9" t="n"/>
    </row>
    <row r="156">
      <c r="A156" s="8" t="n"/>
      <c r="B156" s="9" t="n"/>
      <c r="C156" s="8" t="n"/>
      <c r="D156" s="8" t="n"/>
      <c r="E156" s="8" t="n"/>
      <c r="F156" s="10" t="n"/>
      <c r="G156" s="10" t="n"/>
      <c r="H156" s="8" t="n"/>
      <c r="I156" s="10" t="n"/>
      <c r="J156" s="8" t="n"/>
      <c r="K156" s="11">
        <f>IF(F156="","",F156-TODAY())</f>
        <v/>
      </c>
      <c r="L156" s="11">
        <f>IF(G156="","",G156-TODAY())</f>
        <v/>
      </c>
      <c r="M156" s="11">
        <f>IF(I156="","",I156-TODAY())</f>
        <v/>
      </c>
      <c r="N156" s="8">
        <f>IF(AND(F156="",G156="",I156=""),"Missing Date",IF(OR(AND(K156&lt;&gt;"",K156&lt;0),AND(L156&lt;&gt;"",L156&lt;0),AND(M156&lt;&gt;"",M156&lt;0)),"Overdue",IF(OR(AND(K156&lt;&gt;"",K156&lt;=30),AND(L156&lt;&gt;"",L156&lt;=30),AND(M156&lt;&gt;"",M156&lt;=30)),"Due Soon",IF(OR(J156="Passed",J156="N/A (Waiver / PPMP)"),"Complete","OK"))))</f>
        <v/>
      </c>
      <c r="O156" s="9" t="n"/>
    </row>
    <row r="157">
      <c r="A157" s="8" t="n"/>
      <c r="B157" s="9" t="n"/>
      <c r="C157" s="8" t="n"/>
      <c r="D157" s="8" t="n"/>
      <c r="E157" s="8" t="n"/>
      <c r="F157" s="10" t="n"/>
      <c r="G157" s="10" t="n"/>
      <c r="H157" s="8" t="n"/>
      <c r="I157" s="10" t="n"/>
      <c r="J157" s="8" t="n"/>
      <c r="K157" s="11">
        <f>IF(F157="","",F157-TODAY())</f>
        <v/>
      </c>
      <c r="L157" s="11">
        <f>IF(G157="","",G157-TODAY())</f>
        <v/>
      </c>
      <c r="M157" s="11">
        <f>IF(I157="","",I157-TODAY())</f>
        <v/>
      </c>
      <c r="N157" s="8">
        <f>IF(AND(F157="",G157="",I157=""),"Missing Date",IF(OR(AND(K157&lt;&gt;"",K157&lt;0),AND(L157&lt;&gt;"",L157&lt;0),AND(M157&lt;&gt;"",M157&lt;0)),"Overdue",IF(OR(AND(K157&lt;&gt;"",K157&lt;=30),AND(L157&lt;&gt;"",L157&lt;=30),AND(M157&lt;&gt;"",M157&lt;=30)),"Due Soon",IF(OR(J157="Passed",J157="N/A (Waiver / PPMP)"),"Complete","OK"))))</f>
        <v/>
      </c>
      <c r="O157" s="9" t="n"/>
    </row>
    <row r="158">
      <c r="A158" s="8" t="n"/>
      <c r="B158" s="9" t="n"/>
      <c r="C158" s="8" t="n"/>
      <c r="D158" s="8" t="n"/>
      <c r="E158" s="8" t="n"/>
      <c r="F158" s="10" t="n"/>
      <c r="G158" s="10" t="n"/>
      <c r="H158" s="8" t="n"/>
      <c r="I158" s="10" t="n"/>
      <c r="J158" s="8" t="n"/>
      <c r="K158" s="11">
        <f>IF(F158="","",F158-TODAY())</f>
        <v/>
      </c>
      <c r="L158" s="11">
        <f>IF(G158="","",G158-TODAY())</f>
        <v/>
      </c>
      <c r="M158" s="11">
        <f>IF(I158="","",I158-TODAY())</f>
        <v/>
      </c>
      <c r="N158" s="8">
        <f>IF(AND(F158="",G158="",I158=""),"Missing Date",IF(OR(AND(K158&lt;&gt;"",K158&lt;0),AND(L158&lt;&gt;"",L158&lt;0),AND(M158&lt;&gt;"",M158&lt;0)),"Overdue",IF(OR(AND(K158&lt;&gt;"",K158&lt;=30),AND(L158&lt;&gt;"",L158&lt;=30),AND(M158&lt;&gt;"",M158&lt;=30)),"Due Soon",IF(OR(J158="Passed",J158="N/A (Waiver / PPMP)"),"Complete","OK"))))</f>
        <v/>
      </c>
      <c r="O158" s="9" t="n"/>
    </row>
    <row r="159">
      <c r="A159" s="8" t="n"/>
      <c r="B159" s="9" t="n"/>
      <c r="C159" s="8" t="n"/>
      <c r="D159" s="8" t="n"/>
      <c r="E159" s="8" t="n"/>
      <c r="F159" s="10" t="n"/>
      <c r="G159" s="10" t="n"/>
      <c r="H159" s="8" t="n"/>
      <c r="I159" s="10" t="n"/>
      <c r="J159" s="8" t="n"/>
      <c r="K159" s="11">
        <f>IF(F159="","",F159-TODAY())</f>
        <v/>
      </c>
      <c r="L159" s="11">
        <f>IF(G159="","",G159-TODAY())</f>
        <v/>
      </c>
      <c r="M159" s="11">
        <f>IF(I159="","",I159-TODAY())</f>
        <v/>
      </c>
      <c r="N159" s="8">
        <f>IF(AND(F159="",G159="",I159=""),"Missing Date",IF(OR(AND(K159&lt;&gt;"",K159&lt;0),AND(L159&lt;&gt;"",L159&lt;0),AND(M159&lt;&gt;"",M159&lt;0)),"Overdue",IF(OR(AND(K159&lt;&gt;"",K159&lt;=30),AND(L159&lt;&gt;"",L159&lt;=30),AND(M159&lt;&gt;"",M159&lt;=30)),"Due Soon",IF(OR(J159="Passed",J159="N/A (Waiver / PPMP)"),"Complete","OK"))))</f>
        <v/>
      </c>
      <c r="O159" s="9" t="n"/>
    </row>
    <row r="160">
      <c r="A160" s="8" t="n"/>
      <c r="B160" s="9" t="n"/>
      <c r="C160" s="8" t="n"/>
      <c r="D160" s="8" t="n"/>
      <c r="E160" s="8" t="n"/>
      <c r="F160" s="10" t="n"/>
      <c r="G160" s="10" t="n"/>
      <c r="H160" s="8" t="n"/>
      <c r="I160" s="10" t="n"/>
      <c r="J160" s="8" t="n"/>
      <c r="K160" s="11">
        <f>IF(F160="","",F160-TODAY())</f>
        <v/>
      </c>
      <c r="L160" s="11">
        <f>IF(G160="","",G160-TODAY())</f>
        <v/>
      </c>
      <c r="M160" s="11">
        <f>IF(I160="","",I160-TODAY())</f>
        <v/>
      </c>
      <c r="N160" s="8">
        <f>IF(AND(F160="",G160="",I160=""),"Missing Date",IF(OR(AND(K160&lt;&gt;"",K160&lt;0),AND(L160&lt;&gt;"",L160&lt;0),AND(M160&lt;&gt;"",M160&lt;0)),"Overdue",IF(OR(AND(K160&lt;&gt;"",K160&lt;=30),AND(L160&lt;&gt;"",L160&lt;=30),AND(M160&lt;&gt;"",M160&lt;=30)),"Due Soon",IF(OR(J160="Passed",J160="N/A (Waiver / PPMP)"),"Complete","OK"))))</f>
        <v/>
      </c>
      <c r="O160" s="9" t="n"/>
    </row>
    <row r="161">
      <c r="A161" s="8" t="n"/>
      <c r="B161" s="9" t="n"/>
      <c r="C161" s="8" t="n"/>
      <c r="D161" s="8" t="n"/>
      <c r="E161" s="8" t="n"/>
      <c r="F161" s="10" t="n"/>
      <c r="G161" s="10" t="n"/>
      <c r="H161" s="8" t="n"/>
      <c r="I161" s="10" t="n"/>
      <c r="J161" s="8" t="n"/>
      <c r="K161" s="11">
        <f>IF(F161="","",F161-TODAY())</f>
        <v/>
      </c>
      <c r="L161" s="11">
        <f>IF(G161="","",G161-TODAY())</f>
        <v/>
      </c>
      <c r="M161" s="11">
        <f>IF(I161="","",I161-TODAY())</f>
        <v/>
      </c>
      <c r="N161" s="8">
        <f>IF(AND(F161="",G161="",I161=""),"Missing Date",IF(OR(AND(K161&lt;&gt;"",K161&lt;0),AND(L161&lt;&gt;"",L161&lt;0),AND(M161&lt;&gt;"",M161&lt;0)),"Overdue",IF(OR(AND(K161&lt;&gt;"",K161&lt;=30),AND(L161&lt;&gt;"",L161&lt;=30),AND(M161&lt;&gt;"",M161&lt;=30)),"Due Soon",IF(OR(J161="Passed",J161="N/A (Waiver / PPMP)"),"Complete","OK"))))</f>
        <v/>
      </c>
      <c r="O161" s="9" t="n"/>
    </row>
    <row r="162">
      <c r="A162" s="8" t="n"/>
      <c r="B162" s="9" t="n"/>
      <c r="C162" s="8" t="n"/>
      <c r="D162" s="8" t="n"/>
      <c r="E162" s="8" t="n"/>
      <c r="F162" s="10" t="n"/>
      <c r="G162" s="10" t="n"/>
      <c r="H162" s="8" t="n"/>
      <c r="I162" s="10" t="n"/>
      <c r="J162" s="8" t="n"/>
      <c r="K162" s="11">
        <f>IF(F162="","",F162-TODAY())</f>
        <v/>
      </c>
      <c r="L162" s="11">
        <f>IF(G162="","",G162-TODAY())</f>
        <v/>
      </c>
      <c r="M162" s="11">
        <f>IF(I162="","",I162-TODAY())</f>
        <v/>
      </c>
      <c r="N162" s="8">
        <f>IF(AND(F162="",G162="",I162=""),"Missing Date",IF(OR(AND(K162&lt;&gt;"",K162&lt;0),AND(L162&lt;&gt;"",L162&lt;0),AND(M162&lt;&gt;"",M162&lt;0)),"Overdue",IF(OR(AND(K162&lt;&gt;"",K162&lt;=30),AND(L162&lt;&gt;"",L162&lt;=30),AND(M162&lt;&gt;"",M162&lt;=30)),"Due Soon",IF(OR(J162="Passed",J162="N/A (Waiver / PPMP)"),"Complete","OK"))))</f>
        <v/>
      </c>
      <c r="O162" s="9" t="n"/>
    </row>
    <row r="163">
      <c r="A163" s="8" t="n"/>
      <c r="B163" s="9" t="n"/>
      <c r="C163" s="8" t="n"/>
      <c r="D163" s="8" t="n"/>
      <c r="E163" s="8" t="n"/>
      <c r="F163" s="10" t="n"/>
      <c r="G163" s="10" t="n"/>
      <c r="H163" s="8" t="n"/>
      <c r="I163" s="10" t="n"/>
      <c r="J163" s="8" t="n"/>
      <c r="K163" s="11">
        <f>IF(F163="","",F163-TODAY())</f>
        <v/>
      </c>
      <c r="L163" s="11">
        <f>IF(G163="","",G163-TODAY())</f>
        <v/>
      </c>
      <c r="M163" s="11">
        <f>IF(I163="","",I163-TODAY())</f>
        <v/>
      </c>
      <c r="N163" s="8">
        <f>IF(AND(F163="",G163="",I163=""),"Missing Date",IF(OR(AND(K163&lt;&gt;"",K163&lt;0),AND(L163&lt;&gt;"",L163&lt;0),AND(M163&lt;&gt;"",M163&lt;0)),"Overdue",IF(OR(AND(K163&lt;&gt;"",K163&lt;=30),AND(L163&lt;&gt;"",L163&lt;=30),AND(M163&lt;&gt;"",M163&lt;=30)),"Due Soon",IF(OR(J163="Passed",J163="N/A (Waiver / PPMP)"),"Complete","OK"))))</f>
        <v/>
      </c>
      <c r="O163" s="9" t="n"/>
    </row>
    <row r="164">
      <c r="A164" s="8" t="n"/>
      <c r="B164" s="9" t="n"/>
      <c r="C164" s="8" t="n"/>
      <c r="D164" s="8" t="n"/>
      <c r="E164" s="8" t="n"/>
      <c r="F164" s="10" t="n"/>
      <c r="G164" s="10" t="n"/>
      <c r="H164" s="8" t="n"/>
      <c r="I164" s="10" t="n"/>
      <c r="J164" s="8" t="n"/>
      <c r="K164" s="11">
        <f>IF(F164="","",F164-TODAY())</f>
        <v/>
      </c>
      <c r="L164" s="11">
        <f>IF(G164="","",G164-TODAY())</f>
        <v/>
      </c>
      <c r="M164" s="11">
        <f>IF(I164="","",I164-TODAY())</f>
        <v/>
      </c>
      <c r="N164" s="8">
        <f>IF(AND(F164="",G164="",I164=""),"Missing Date",IF(OR(AND(K164&lt;&gt;"",K164&lt;0),AND(L164&lt;&gt;"",L164&lt;0),AND(M164&lt;&gt;"",M164&lt;0)),"Overdue",IF(OR(AND(K164&lt;&gt;"",K164&lt;=30),AND(L164&lt;&gt;"",L164&lt;=30),AND(M164&lt;&gt;"",M164&lt;=30)),"Due Soon",IF(OR(J164="Passed",J164="N/A (Waiver / PPMP)"),"Complete","OK"))))</f>
        <v/>
      </c>
      <c r="O164" s="9" t="n"/>
    </row>
    <row r="165">
      <c r="A165" s="8" t="n"/>
      <c r="B165" s="9" t="n"/>
      <c r="C165" s="8" t="n"/>
      <c r="D165" s="8" t="n"/>
      <c r="E165" s="8" t="n"/>
      <c r="F165" s="10" t="n"/>
      <c r="G165" s="10" t="n"/>
      <c r="H165" s="8" t="n"/>
      <c r="I165" s="10" t="n"/>
      <c r="J165" s="8" t="n"/>
      <c r="K165" s="11">
        <f>IF(F165="","",F165-TODAY())</f>
        <v/>
      </c>
      <c r="L165" s="11">
        <f>IF(G165="","",G165-TODAY())</f>
        <v/>
      </c>
      <c r="M165" s="11">
        <f>IF(I165="","",I165-TODAY())</f>
        <v/>
      </c>
      <c r="N165" s="8">
        <f>IF(AND(F165="",G165="",I165=""),"Missing Date",IF(OR(AND(K165&lt;&gt;"",K165&lt;0),AND(L165&lt;&gt;"",L165&lt;0),AND(M165&lt;&gt;"",M165&lt;0)),"Overdue",IF(OR(AND(K165&lt;&gt;"",K165&lt;=30),AND(L165&lt;&gt;"",L165&lt;=30),AND(M165&lt;&gt;"",M165&lt;=30)),"Due Soon",IF(OR(J165="Passed",J165="N/A (Waiver / PPMP)"),"Complete","OK"))))</f>
        <v/>
      </c>
      <c r="O165" s="9" t="n"/>
    </row>
    <row r="166">
      <c r="A166" s="8" t="n"/>
      <c r="B166" s="9" t="n"/>
      <c r="C166" s="8" t="n"/>
      <c r="D166" s="8" t="n"/>
      <c r="E166" s="8" t="n"/>
      <c r="F166" s="10" t="n"/>
      <c r="G166" s="10" t="n"/>
      <c r="H166" s="8" t="n"/>
      <c r="I166" s="10" t="n"/>
      <c r="J166" s="8" t="n"/>
      <c r="K166" s="11">
        <f>IF(F166="","",F166-TODAY())</f>
        <v/>
      </c>
      <c r="L166" s="11">
        <f>IF(G166="","",G166-TODAY())</f>
        <v/>
      </c>
      <c r="M166" s="11">
        <f>IF(I166="","",I166-TODAY())</f>
        <v/>
      </c>
      <c r="N166" s="8">
        <f>IF(AND(F166="",G166="",I166=""),"Missing Date",IF(OR(AND(K166&lt;&gt;"",K166&lt;0),AND(L166&lt;&gt;"",L166&lt;0),AND(M166&lt;&gt;"",M166&lt;0)),"Overdue",IF(OR(AND(K166&lt;&gt;"",K166&lt;=30),AND(L166&lt;&gt;"",L166&lt;=30),AND(M166&lt;&gt;"",M166&lt;=30)),"Due Soon",IF(OR(J166="Passed",J166="N/A (Waiver / PPMP)"),"Complete","OK"))))</f>
        <v/>
      </c>
      <c r="O166" s="9" t="n"/>
    </row>
    <row r="167">
      <c r="A167" s="8" t="n"/>
      <c r="B167" s="9" t="n"/>
      <c r="C167" s="8" t="n"/>
      <c r="D167" s="8" t="n"/>
      <c r="E167" s="8" t="n"/>
      <c r="F167" s="10" t="n"/>
      <c r="G167" s="10" t="n"/>
      <c r="H167" s="8" t="n"/>
      <c r="I167" s="10" t="n"/>
      <c r="J167" s="8" t="n"/>
      <c r="K167" s="11">
        <f>IF(F167="","",F167-TODAY())</f>
        <v/>
      </c>
      <c r="L167" s="11">
        <f>IF(G167="","",G167-TODAY())</f>
        <v/>
      </c>
      <c r="M167" s="11">
        <f>IF(I167="","",I167-TODAY())</f>
        <v/>
      </c>
      <c r="N167" s="8">
        <f>IF(AND(F167="",G167="",I167=""),"Missing Date",IF(OR(AND(K167&lt;&gt;"",K167&lt;0),AND(L167&lt;&gt;"",L167&lt;0),AND(M167&lt;&gt;"",M167&lt;0)),"Overdue",IF(OR(AND(K167&lt;&gt;"",K167&lt;=30),AND(L167&lt;&gt;"",L167&lt;=30),AND(M167&lt;&gt;"",M167&lt;=30)),"Due Soon",IF(OR(J167="Passed",J167="N/A (Waiver / PPMP)"),"Complete","OK"))))</f>
        <v/>
      </c>
      <c r="O167" s="9" t="n"/>
    </row>
    <row r="168">
      <c r="A168" s="8" t="n"/>
      <c r="B168" s="9" t="n"/>
      <c r="C168" s="8" t="n"/>
      <c r="D168" s="8" t="n"/>
      <c r="E168" s="8" t="n"/>
      <c r="F168" s="10" t="n"/>
      <c r="G168" s="10" t="n"/>
      <c r="H168" s="8" t="n"/>
      <c r="I168" s="10" t="n"/>
      <c r="J168" s="8" t="n"/>
      <c r="K168" s="11">
        <f>IF(F168="","",F168-TODAY())</f>
        <v/>
      </c>
      <c r="L168" s="11">
        <f>IF(G168="","",G168-TODAY())</f>
        <v/>
      </c>
      <c r="M168" s="11">
        <f>IF(I168="","",I168-TODAY())</f>
        <v/>
      </c>
      <c r="N168" s="8">
        <f>IF(AND(F168="",G168="",I168=""),"Missing Date",IF(OR(AND(K168&lt;&gt;"",K168&lt;0),AND(L168&lt;&gt;"",L168&lt;0),AND(M168&lt;&gt;"",M168&lt;0)),"Overdue",IF(OR(AND(K168&lt;&gt;"",K168&lt;=30),AND(L168&lt;&gt;"",L168&lt;=30),AND(M168&lt;&gt;"",M168&lt;=30)),"Due Soon",IF(OR(J168="Passed",J168="N/A (Waiver / PPMP)"),"Complete","OK"))))</f>
        <v/>
      </c>
      <c r="O168" s="9" t="n"/>
    </row>
    <row r="169">
      <c r="A169" s="8" t="n"/>
      <c r="B169" s="9" t="n"/>
      <c r="C169" s="8" t="n"/>
      <c r="D169" s="8" t="n"/>
      <c r="E169" s="8" t="n"/>
      <c r="F169" s="10" t="n"/>
      <c r="G169" s="10" t="n"/>
      <c r="H169" s="8" t="n"/>
      <c r="I169" s="10" t="n"/>
      <c r="J169" s="8" t="n"/>
      <c r="K169" s="11">
        <f>IF(F169="","",F169-TODAY())</f>
        <v/>
      </c>
      <c r="L169" s="11">
        <f>IF(G169="","",G169-TODAY())</f>
        <v/>
      </c>
      <c r="M169" s="11">
        <f>IF(I169="","",I169-TODAY())</f>
        <v/>
      </c>
      <c r="N169" s="8">
        <f>IF(AND(F169="",G169="",I169=""),"Missing Date",IF(OR(AND(K169&lt;&gt;"",K169&lt;0),AND(L169&lt;&gt;"",L169&lt;0),AND(M169&lt;&gt;"",M169&lt;0)),"Overdue",IF(OR(AND(K169&lt;&gt;"",K169&lt;=30),AND(L169&lt;&gt;"",L169&lt;=30),AND(M169&lt;&gt;"",M169&lt;=30)),"Due Soon",IF(OR(J169="Passed",J169="N/A (Waiver / PPMP)"),"Complete","OK"))))</f>
        <v/>
      </c>
      <c r="O169" s="9" t="n"/>
    </row>
    <row r="170">
      <c r="A170" s="8" t="n"/>
      <c r="B170" s="9" t="n"/>
      <c r="C170" s="8" t="n"/>
      <c r="D170" s="8" t="n"/>
      <c r="E170" s="8" t="n"/>
      <c r="F170" s="10" t="n"/>
      <c r="G170" s="10" t="n"/>
      <c r="H170" s="8" t="n"/>
      <c r="I170" s="10" t="n"/>
      <c r="J170" s="8" t="n"/>
      <c r="K170" s="11">
        <f>IF(F170="","",F170-TODAY())</f>
        <v/>
      </c>
      <c r="L170" s="11">
        <f>IF(G170="","",G170-TODAY())</f>
        <v/>
      </c>
      <c r="M170" s="11">
        <f>IF(I170="","",I170-TODAY())</f>
        <v/>
      </c>
      <c r="N170" s="8">
        <f>IF(AND(F170="",G170="",I170=""),"Missing Date",IF(OR(AND(K170&lt;&gt;"",K170&lt;0),AND(L170&lt;&gt;"",L170&lt;0),AND(M170&lt;&gt;"",M170&lt;0)),"Overdue",IF(OR(AND(K170&lt;&gt;"",K170&lt;=30),AND(L170&lt;&gt;"",L170&lt;=30),AND(M170&lt;&gt;"",M170&lt;=30)),"Due Soon",IF(OR(J170="Passed",J170="N/A (Waiver / PPMP)"),"Complete","OK"))))</f>
        <v/>
      </c>
      <c r="O170" s="9" t="n"/>
    </row>
    <row r="171">
      <c r="A171" s="8" t="n"/>
      <c r="B171" s="9" t="n"/>
      <c r="C171" s="8" t="n"/>
      <c r="D171" s="8" t="n"/>
      <c r="E171" s="8" t="n"/>
      <c r="F171" s="10" t="n"/>
      <c r="G171" s="10" t="n"/>
      <c r="H171" s="8" t="n"/>
      <c r="I171" s="10" t="n"/>
      <c r="J171" s="8" t="n"/>
      <c r="K171" s="11">
        <f>IF(F171="","",F171-TODAY())</f>
        <v/>
      </c>
      <c r="L171" s="11">
        <f>IF(G171="","",G171-TODAY())</f>
        <v/>
      </c>
      <c r="M171" s="11">
        <f>IF(I171="","",I171-TODAY())</f>
        <v/>
      </c>
      <c r="N171" s="8">
        <f>IF(AND(F171="",G171="",I171=""),"Missing Date",IF(OR(AND(K171&lt;&gt;"",K171&lt;0),AND(L171&lt;&gt;"",L171&lt;0),AND(M171&lt;&gt;"",M171&lt;0)),"Overdue",IF(OR(AND(K171&lt;&gt;"",K171&lt;=30),AND(L171&lt;&gt;"",L171&lt;=30),AND(M171&lt;&gt;"",M171&lt;=30)),"Due Soon",IF(OR(J171="Passed",J171="N/A (Waiver / PPMP)"),"Complete","OK"))))</f>
        <v/>
      </c>
      <c r="O171" s="9" t="n"/>
    </row>
    <row r="172">
      <c r="A172" s="8" t="n"/>
      <c r="B172" s="9" t="n"/>
      <c r="C172" s="8" t="n"/>
      <c r="D172" s="8" t="n"/>
      <c r="E172" s="8" t="n"/>
      <c r="F172" s="10" t="n"/>
      <c r="G172" s="10" t="n"/>
      <c r="H172" s="8" t="n"/>
      <c r="I172" s="10" t="n"/>
      <c r="J172" s="8" t="n"/>
      <c r="K172" s="11">
        <f>IF(F172="","",F172-TODAY())</f>
        <v/>
      </c>
      <c r="L172" s="11">
        <f>IF(G172="","",G172-TODAY())</f>
        <v/>
      </c>
      <c r="M172" s="11">
        <f>IF(I172="","",I172-TODAY())</f>
        <v/>
      </c>
      <c r="N172" s="8">
        <f>IF(AND(F172="",G172="",I172=""),"Missing Date",IF(OR(AND(K172&lt;&gt;"",K172&lt;0),AND(L172&lt;&gt;"",L172&lt;0),AND(M172&lt;&gt;"",M172&lt;0)),"Overdue",IF(OR(AND(K172&lt;&gt;"",K172&lt;=30),AND(L172&lt;&gt;"",L172&lt;=30),AND(M172&lt;&gt;"",M172&lt;=30)),"Due Soon",IF(OR(J172="Passed",J172="N/A (Waiver / PPMP)"),"Complete","OK"))))</f>
        <v/>
      </c>
      <c r="O172" s="9" t="n"/>
    </row>
    <row r="173">
      <c r="A173" s="8" t="n"/>
      <c r="B173" s="9" t="n"/>
      <c r="C173" s="8" t="n"/>
      <c r="D173" s="8" t="n"/>
      <c r="E173" s="8" t="n"/>
      <c r="F173" s="10" t="n"/>
      <c r="G173" s="10" t="n"/>
      <c r="H173" s="8" t="n"/>
      <c r="I173" s="10" t="n"/>
      <c r="J173" s="8" t="n"/>
      <c r="K173" s="11">
        <f>IF(F173="","",F173-TODAY())</f>
        <v/>
      </c>
      <c r="L173" s="11">
        <f>IF(G173="","",G173-TODAY())</f>
        <v/>
      </c>
      <c r="M173" s="11">
        <f>IF(I173="","",I173-TODAY())</f>
        <v/>
      </c>
      <c r="N173" s="8">
        <f>IF(AND(F173="",G173="",I173=""),"Missing Date",IF(OR(AND(K173&lt;&gt;"",K173&lt;0),AND(L173&lt;&gt;"",L173&lt;0),AND(M173&lt;&gt;"",M173&lt;0)),"Overdue",IF(OR(AND(K173&lt;&gt;"",K173&lt;=30),AND(L173&lt;&gt;"",L173&lt;=30),AND(M173&lt;&gt;"",M173&lt;=30)),"Due Soon",IF(OR(J173="Passed",J173="N/A (Waiver / PPMP)"),"Complete","OK"))))</f>
        <v/>
      </c>
      <c r="O173" s="9" t="n"/>
    </row>
    <row r="174">
      <c r="A174" s="8" t="n"/>
      <c r="B174" s="9" t="n"/>
      <c r="C174" s="8" t="n"/>
      <c r="D174" s="8" t="n"/>
      <c r="E174" s="8" t="n"/>
      <c r="F174" s="10" t="n"/>
      <c r="G174" s="10" t="n"/>
      <c r="H174" s="8" t="n"/>
      <c r="I174" s="10" t="n"/>
      <c r="J174" s="8" t="n"/>
      <c r="K174" s="11">
        <f>IF(F174="","",F174-TODAY())</f>
        <v/>
      </c>
      <c r="L174" s="11">
        <f>IF(G174="","",G174-TODAY())</f>
        <v/>
      </c>
      <c r="M174" s="11">
        <f>IF(I174="","",I174-TODAY())</f>
        <v/>
      </c>
      <c r="N174" s="8">
        <f>IF(AND(F174="",G174="",I174=""),"Missing Date",IF(OR(AND(K174&lt;&gt;"",K174&lt;0),AND(L174&lt;&gt;"",L174&lt;0),AND(M174&lt;&gt;"",M174&lt;0)),"Overdue",IF(OR(AND(K174&lt;&gt;"",K174&lt;=30),AND(L174&lt;&gt;"",L174&lt;=30),AND(M174&lt;&gt;"",M174&lt;=30)),"Due Soon",IF(OR(J174="Passed",J174="N/A (Waiver / PPMP)"),"Complete","OK"))))</f>
        <v/>
      </c>
      <c r="O174" s="9" t="n"/>
    </row>
    <row r="175">
      <c r="A175" s="8" t="n"/>
      <c r="B175" s="9" t="n"/>
      <c r="C175" s="8" t="n"/>
      <c r="D175" s="8" t="n"/>
      <c r="E175" s="8" t="n"/>
      <c r="F175" s="10" t="n"/>
      <c r="G175" s="10" t="n"/>
      <c r="H175" s="8" t="n"/>
      <c r="I175" s="10" t="n"/>
      <c r="J175" s="8" t="n"/>
      <c r="K175" s="11">
        <f>IF(F175="","",F175-TODAY())</f>
        <v/>
      </c>
      <c r="L175" s="11">
        <f>IF(G175="","",G175-TODAY())</f>
        <v/>
      </c>
      <c r="M175" s="11">
        <f>IF(I175="","",I175-TODAY())</f>
        <v/>
      </c>
      <c r="N175" s="8">
        <f>IF(AND(F175="",G175="",I175=""),"Missing Date",IF(OR(AND(K175&lt;&gt;"",K175&lt;0),AND(L175&lt;&gt;"",L175&lt;0),AND(M175&lt;&gt;"",M175&lt;0)),"Overdue",IF(OR(AND(K175&lt;&gt;"",K175&lt;=30),AND(L175&lt;&gt;"",L175&lt;=30),AND(M175&lt;&gt;"",M175&lt;=30)),"Due Soon",IF(OR(J175="Passed",J175="N/A (Waiver / PPMP)"),"Complete","OK"))))</f>
        <v/>
      </c>
      <c r="O175" s="9" t="n"/>
    </row>
    <row r="176">
      <c r="A176" s="8" t="n"/>
      <c r="B176" s="9" t="n"/>
      <c r="C176" s="8" t="n"/>
      <c r="D176" s="8" t="n"/>
      <c r="E176" s="8" t="n"/>
      <c r="F176" s="10" t="n"/>
      <c r="G176" s="10" t="n"/>
      <c r="H176" s="8" t="n"/>
      <c r="I176" s="10" t="n"/>
      <c r="J176" s="8" t="n"/>
      <c r="K176" s="11">
        <f>IF(F176="","",F176-TODAY())</f>
        <v/>
      </c>
      <c r="L176" s="11">
        <f>IF(G176="","",G176-TODAY())</f>
        <v/>
      </c>
      <c r="M176" s="11">
        <f>IF(I176="","",I176-TODAY())</f>
        <v/>
      </c>
      <c r="N176" s="8">
        <f>IF(AND(F176="",G176="",I176=""),"Missing Date",IF(OR(AND(K176&lt;&gt;"",K176&lt;0),AND(L176&lt;&gt;"",L176&lt;0),AND(M176&lt;&gt;"",M176&lt;0)),"Overdue",IF(OR(AND(K176&lt;&gt;"",K176&lt;=30),AND(L176&lt;&gt;"",L176&lt;=30),AND(M176&lt;&gt;"",M176&lt;=30)),"Due Soon",IF(OR(J176="Passed",J176="N/A (Waiver / PPMP)"),"Complete","OK"))))</f>
        <v/>
      </c>
      <c r="O176" s="9" t="n"/>
    </row>
    <row r="177">
      <c r="A177" s="8" t="n"/>
      <c r="B177" s="9" t="n"/>
      <c r="C177" s="8" t="n"/>
      <c r="D177" s="8" t="n"/>
      <c r="E177" s="8" t="n"/>
      <c r="F177" s="10" t="n"/>
      <c r="G177" s="10" t="n"/>
      <c r="H177" s="8" t="n"/>
      <c r="I177" s="10" t="n"/>
      <c r="J177" s="8" t="n"/>
      <c r="K177" s="11">
        <f>IF(F177="","",F177-TODAY())</f>
        <v/>
      </c>
      <c r="L177" s="11">
        <f>IF(G177="","",G177-TODAY())</f>
        <v/>
      </c>
      <c r="M177" s="11">
        <f>IF(I177="","",I177-TODAY())</f>
        <v/>
      </c>
      <c r="N177" s="8">
        <f>IF(AND(F177="",G177="",I177=""),"Missing Date",IF(OR(AND(K177&lt;&gt;"",K177&lt;0),AND(L177&lt;&gt;"",L177&lt;0),AND(M177&lt;&gt;"",M177&lt;0)),"Overdue",IF(OR(AND(K177&lt;&gt;"",K177&lt;=30),AND(L177&lt;&gt;"",L177&lt;=30),AND(M177&lt;&gt;"",M177&lt;=30)),"Due Soon",IF(OR(J177="Passed",J177="N/A (Waiver / PPMP)"),"Complete","OK"))))</f>
        <v/>
      </c>
      <c r="O177" s="9" t="n"/>
    </row>
    <row r="178">
      <c r="A178" s="8" t="n"/>
      <c r="B178" s="9" t="n"/>
      <c r="C178" s="8" t="n"/>
      <c r="D178" s="8" t="n"/>
      <c r="E178" s="8" t="n"/>
      <c r="F178" s="10" t="n"/>
      <c r="G178" s="10" t="n"/>
      <c r="H178" s="8" t="n"/>
      <c r="I178" s="10" t="n"/>
      <c r="J178" s="8" t="n"/>
      <c r="K178" s="11">
        <f>IF(F178="","",F178-TODAY())</f>
        <v/>
      </c>
      <c r="L178" s="11">
        <f>IF(G178="","",G178-TODAY())</f>
        <v/>
      </c>
      <c r="M178" s="11">
        <f>IF(I178="","",I178-TODAY())</f>
        <v/>
      </c>
      <c r="N178" s="8">
        <f>IF(AND(F178="",G178="",I178=""),"Missing Date",IF(OR(AND(K178&lt;&gt;"",K178&lt;0),AND(L178&lt;&gt;"",L178&lt;0),AND(M178&lt;&gt;"",M178&lt;0)),"Overdue",IF(OR(AND(K178&lt;&gt;"",K178&lt;=30),AND(L178&lt;&gt;"",L178&lt;=30),AND(M178&lt;&gt;"",M178&lt;=30)),"Due Soon",IF(OR(J178="Passed",J178="N/A (Waiver / PPMP)"),"Complete","OK"))))</f>
        <v/>
      </c>
      <c r="O178" s="9" t="n"/>
    </row>
    <row r="179">
      <c r="A179" s="8" t="n"/>
      <c r="B179" s="9" t="n"/>
      <c r="C179" s="8" t="n"/>
      <c r="D179" s="8" t="n"/>
      <c r="E179" s="8" t="n"/>
      <c r="F179" s="10" t="n"/>
      <c r="G179" s="10" t="n"/>
      <c r="H179" s="8" t="n"/>
      <c r="I179" s="10" t="n"/>
      <c r="J179" s="8" t="n"/>
      <c r="K179" s="11">
        <f>IF(F179="","",F179-TODAY())</f>
        <v/>
      </c>
      <c r="L179" s="11">
        <f>IF(G179="","",G179-TODAY())</f>
        <v/>
      </c>
      <c r="M179" s="11">
        <f>IF(I179="","",I179-TODAY())</f>
        <v/>
      </c>
      <c r="N179" s="8">
        <f>IF(AND(F179="",G179="",I179=""),"Missing Date",IF(OR(AND(K179&lt;&gt;"",K179&lt;0),AND(L179&lt;&gt;"",L179&lt;0),AND(M179&lt;&gt;"",M179&lt;0)),"Overdue",IF(OR(AND(K179&lt;&gt;"",K179&lt;=30),AND(L179&lt;&gt;"",L179&lt;=30),AND(M179&lt;&gt;"",M179&lt;=30)),"Due Soon",IF(OR(J179="Passed",J179="N/A (Waiver / PPMP)"),"Complete","OK"))))</f>
        <v/>
      </c>
      <c r="O179" s="9" t="n"/>
    </row>
    <row r="180">
      <c r="A180" s="8" t="n"/>
      <c r="B180" s="9" t="n"/>
      <c r="C180" s="8" t="n"/>
      <c r="D180" s="8" t="n"/>
      <c r="E180" s="8" t="n"/>
      <c r="F180" s="10" t="n"/>
      <c r="G180" s="10" t="n"/>
      <c r="H180" s="8" t="n"/>
      <c r="I180" s="10" t="n"/>
      <c r="J180" s="8" t="n"/>
      <c r="K180" s="11">
        <f>IF(F180="","",F180-TODAY())</f>
        <v/>
      </c>
      <c r="L180" s="11">
        <f>IF(G180="","",G180-TODAY())</f>
        <v/>
      </c>
      <c r="M180" s="11">
        <f>IF(I180="","",I180-TODAY())</f>
        <v/>
      </c>
      <c r="N180" s="8">
        <f>IF(AND(F180="",G180="",I180=""),"Missing Date",IF(OR(AND(K180&lt;&gt;"",K180&lt;0),AND(L180&lt;&gt;"",L180&lt;0),AND(M180&lt;&gt;"",M180&lt;0)),"Overdue",IF(OR(AND(K180&lt;&gt;"",K180&lt;=30),AND(L180&lt;&gt;"",L180&lt;=30),AND(M180&lt;&gt;"",M180&lt;=30)),"Due Soon",IF(OR(J180="Passed",J180="N/A (Waiver / PPMP)"),"Complete","OK"))))</f>
        <v/>
      </c>
      <c r="O180" s="9" t="n"/>
    </row>
    <row r="181">
      <c r="A181" s="8" t="n"/>
      <c r="B181" s="9" t="n"/>
      <c r="C181" s="8" t="n"/>
      <c r="D181" s="8" t="n"/>
      <c r="E181" s="8" t="n"/>
      <c r="F181" s="10" t="n"/>
      <c r="G181" s="10" t="n"/>
      <c r="H181" s="8" t="n"/>
      <c r="I181" s="10" t="n"/>
      <c r="J181" s="8" t="n"/>
      <c r="K181" s="11">
        <f>IF(F181="","",F181-TODAY())</f>
        <v/>
      </c>
      <c r="L181" s="11">
        <f>IF(G181="","",G181-TODAY())</f>
        <v/>
      </c>
      <c r="M181" s="11">
        <f>IF(I181="","",I181-TODAY())</f>
        <v/>
      </c>
      <c r="N181" s="8">
        <f>IF(AND(F181="",G181="",I181=""),"Missing Date",IF(OR(AND(K181&lt;&gt;"",K181&lt;0),AND(L181&lt;&gt;"",L181&lt;0),AND(M181&lt;&gt;"",M181&lt;0)),"Overdue",IF(OR(AND(K181&lt;&gt;"",K181&lt;=30),AND(L181&lt;&gt;"",L181&lt;=30),AND(M181&lt;&gt;"",M181&lt;=30)),"Due Soon",IF(OR(J181="Passed",J181="N/A (Waiver / PPMP)"),"Complete","OK"))))</f>
        <v/>
      </c>
      <c r="O181" s="9" t="n"/>
    </row>
    <row r="182">
      <c r="A182" s="8" t="n"/>
      <c r="B182" s="9" t="n"/>
      <c r="C182" s="8" t="n"/>
      <c r="D182" s="8" t="n"/>
      <c r="E182" s="8" t="n"/>
      <c r="F182" s="10" t="n"/>
      <c r="G182" s="10" t="n"/>
      <c r="H182" s="8" t="n"/>
      <c r="I182" s="10" t="n"/>
      <c r="J182" s="8" t="n"/>
      <c r="K182" s="11">
        <f>IF(F182="","",F182-TODAY())</f>
        <v/>
      </c>
      <c r="L182" s="11">
        <f>IF(G182="","",G182-TODAY())</f>
        <v/>
      </c>
      <c r="M182" s="11">
        <f>IF(I182="","",I182-TODAY())</f>
        <v/>
      </c>
      <c r="N182" s="8">
        <f>IF(AND(F182="",G182="",I182=""),"Missing Date",IF(OR(AND(K182&lt;&gt;"",K182&lt;0),AND(L182&lt;&gt;"",L182&lt;0),AND(M182&lt;&gt;"",M182&lt;0)),"Overdue",IF(OR(AND(K182&lt;&gt;"",K182&lt;=30),AND(L182&lt;&gt;"",L182&lt;=30),AND(M182&lt;&gt;"",M182&lt;=30)),"Due Soon",IF(OR(J182="Passed",J182="N/A (Waiver / PPMP)"),"Complete","OK"))))</f>
        <v/>
      </c>
      <c r="O182" s="9" t="n"/>
    </row>
    <row r="183">
      <c r="A183" s="8" t="n"/>
      <c r="B183" s="9" t="n"/>
      <c r="C183" s="8" t="n"/>
      <c r="D183" s="8" t="n"/>
      <c r="E183" s="8" t="n"/>
      <c r="F183" s="10" t="n"/>
      <c r="G183" s="10" t="n"/>
      <c r="H183" s="8" t="n"/>
      <c r="I183" s="10" t="n"/>
      <c r="J183" s="8" t="n"/>
      <c r="K183" s="11">
        <f>IF(F183="","",F183-TODAY())</f>
        <v/>
      </c>
      <c r="L183" s="11">
        <f>IF(G183="","",G183-TODAY())</f>
        <v/>
      </c>
      <c r="M183" s="11">
        <f>IF(I183="","",I183-TODAY())</f>
        <v/>
      </c>
      <c r="N183" s="8">
        <f>IF(AND(F183="",G183="",I183=""),"Missing Date",IF(OR(AND(K183&lt;&gt;"",K183&lt;0),AND(L183&lt;&gt;"",L183&lt;0),AND(M183&lt;&gt;"",M183&lt;0)),"Overdue",IF(OR(AND(K183&lt;&gt;"",K183&lt;=30),AND(L183&lt;&gt;"",L183&lt;=30),AND(M183&lt;&gt;"",M183&lt;=30)),"Due Soon",IF(OR(J183="Passed",J183="N/A (Waiver / PPMP)"),"Complete","OK"))))</f>
        <v/>
      </c>
      <c r="O183" s="9" t="n"/>
    </row>
    <row r="184">
      <c r="A184" s="8" t="n"/>
      <c r="B184" s="9" t="n"/>
      <c r="C184" s="8" t="n"/>
      <c r="D184" s="8" t="n"/>
      <c r="E184" s="8" t="n"/>
      <c r="F184" s="10" t="n"/>
      <c r="G184" s="10" t="n"/>
      <c r="H184" s="8" t="n"/>
      <c r="I184" s="10" t="n"/>
      <c r="J184" s="8" t="n"/>
      <c r="K184" s="11">
        <f>IF(F184="","",F184-TODAY())</f>
        <v/>
      </c>
      <c r="L184" s="11">
        <f>IF(G184="","",G184-TODAY())</f>
        <v/>
      </c>
      <c r="M184" s="11">
        <f>IF(I184="","",I184-TODAY())</f>
        <v/>
      </c>
      <c r="N184" s="8">
        <f>IF(AND(F184="",G184="",I184=""),"Missing Date",IF(OR(AND(K184&lt;&gt;"",K184&lt;0),AND(L184&lt;&gt;"",L184&lt;0),AND(M184&lt;&gt;"",M184&lt;0)),"Overdue",IF(OR(AND(K184&lt;&gt;"",K184&lt;=30),AND(L184&lt;&gt;"",L184&lt;=30),AND(M184&lt;&gt;"",M184&lt;=30)),"Due Soon",IF(OR(J184="Passed",J184="N/A (Waiver / PPMP)"),"Complete","OK"))))</f>
        <v/>
      </c>
      <c r="O184" s="9" t="n"/>
    </row>
    <row r="185">
      <c r="A185" s="8" t="n"/>
      <c r="B185" s="9" t="n"/>
      <c r="C185" s="8" t="n"/>
      <c r="D185" s="8" t="n"/>
      <c r="E185" s="8" t="n"/>
      <c r="F185" s="10" t="n"/>
      <c r="G185" s="10" t="n"/>
      <c r="H185" s="8" t="n"/>
      <c r="I185" s="10" t="n"/>
      <c r="J185" s="8" t="n"/>
      <c r="K185" s="11">
        <f>IF(F185="","",F185-TODAY())</f>
        <v/>
      </c>
      <c r="L185" s="11">
        <f>IF(G185="","",G185-TODAY())</f>
        <v/>
      </c>
      <c r="M185" s="11">
        <f>IF(I185="","",I185-TODAY())</f>
        <v/>
      </c>
      <c r="N185" s="8">
        <f>IF(AND(F185="",G185="",I185=""),"Missing Date",IF(OR(AND(K185&lt;&gt;"",K185&lt;0),AND(L185&lt;&gt;"",L185&lt;0),AND(M185&lt;&gt;"",M185&lt;0)),"Overdue",IF(OR(AND(K185&lt;&gt;"",K185&lt;=30),AND(L185&lt;&gt;"",L185&lt;=30),AND(M185&lt;&gt;"",M185&lt;=30)),"Due Soon",IF(OR(J185="Passed",J185="N/A (Waiver / PPMP)"),"Complete","OK"))))</f>
        <v/>
      </c>
      <c r="O185" s="9" t="n"/>
    </row>
    <row r="186">
      <c r="A186" s="8" t="n"/>
      <c r="B186" s="9" t="n"/>
      <c r="C186" s="8" t="n"/>
      <c r="D186" s="8" t="n"/>
      <c r="E186" s="8" t="n"/>
      <c r="F186" s="10" t="n"/>
      <c r="G186" s="10" t="n"/>
      <c r="H186" s="8" t="n"/>
      <c r="I186" s="10" t="n"/>
      <c r="J186" s="8" t="n"/>
      <c r="K186" s="11">
        <f>IF(F186="","",F186-TODAY())</f>
        <v/>
      </c>
      <c r="L186" s="11">
        <f>IF(G186="","",G186-TODAY())</f>
        <v/>
      </c>
      <c r="M186" s="11">
        <f>IF(I186="","",I186-TODAY())</f>
        <v/>
      </c>
      <c r="N186" s="8">
        <f>IF(AND(F186="",G186="",I186=""),"Missing Date",IF(OR(AND(K186&lt;&gt;"",K186&lt;0),AND(L186&lt;&gt;"",L186&lt;0),AND(M186&lt;&gt;"",M186&lt;0)),"Overdue",IF(OR(AND(K186&lt;&gt;"",K186&lt;=30),AND(L186&lt;&gt;"",L186&lt;=30),AND(M186&lt;&gt;"",M186&lt;=30)),"Due Soon",IF(OR(J186="Passed",J186="N/A (Waiver / PPMP)"),"Complete","OK"))))</f>
        <v/>
      </c>
      <c r="O186" s="9" t="n"/>
    </row>
    <row r="187">
      <c r="A187" s="8" t="n"/>
      <c r="B187" s="9" t="n"/>
      <c r="C187" s="8" t="n"/>
      <c r="D187" s="8" t="n"/>
      <c r="E187" s="8" t="n"/>
      <c r="F187" s="10" t="n"/>
      <c r="G187" s="10" t="n"/>
      <c r="H187" s="8" t="n"/>
      <c r="I187" s="10" t="n"/>
      <c r="J187" s="8" t="n"/>
      <c r="K187" s="11">
        <f>IF(F187="","",F187-TODAY())</f>
        <v/>
      </c>
      <c r="L187" s="11">
        <f>IF(G187="","",G187-TODAY())</f>
        <v/>
      </c>
      <c r="M187" s="11">
        <f>IF(I187="","",I187-TODAY())</f>
        <v/>
      </c>
      <c r="N187" s="8">
        <f>IF(AND(F187="",G187="",I187=""),"Missing Date",IF(OR(AND(K187&lt;&gt;"",K187&lt;0),AND(L187&lt;&gt;"",L187&lt;0),AND(M187&lt;&gt;"",M187&lt;0)),"Overdue",IF(OR(AND(K187&lt;&gt;"",K187&lt;=30),AND(L187&lt;&gt;"",L187&lt;=30),AND(M187&lt;&gt;"",M187&lt;=30)),"Due Soon",IF(OR(J187="Passed",J187="N/A (Waiver / PPMP)"),"Complete","OK"))))</f>
        <v/>
      </c>
      <c r="O187" s="9" t="n"/>
    </row>
    <row r="188">
      <c r="A188" s="8" t="n"/>
      <c r="B188" s="9" t="n"/>
      <c r="C188" s="8" t="n"/>
      <c r="D188" s="8" t="n"/>
      <c r="E188" s="8" t="n"/>
      <c r="F188" s="10" t="n"/>
      <c r="G188" s="10" t="n"/>
      <c r="H188" s="8" t="n"/>
      <c r="I188" s="10" t="n"/>
      <c r="J188" s="8" t="n"/>
      <c r="K188" s="11">
        <f>IF(F188="","",F188-TODAY())</f>
        <v/>
      </c>
      <c r="L188" s="11">
        <f>IF(G188="","",G188-TODAY())</f>
        <v/>
      </c>
      <c r="M188" s="11">
        <f>IF(I188="","",I188-TODAY())</f>
        <v/>
      </c>
      <c r="N188" s="8">
        <f>IF(AND(F188="",G188="",I188=""),"Missing Date",IF(OR(AND(K188&lt;&gt;"",K188&lt;0),AND(L188&lt;&gt;"",L188&lt;0),AND(M188&lt;&gt;"",M188&lt;0)),"Overdue",IF(OR(AND(K188&lt;&gt;"",K188&lt;=30),AND(L188&lt;&gt;"",L188&lt;=30),AND(M188&lt;&gt;"",M188&lt;=30)),"Due Soon",IF(OR(J188="Passed",J188="N/A (Waiver / PPMP)"),"Complete","OK"))))</f>
        <v/>
      </c>
      <c r="O188" s="9" t="n"/>
    </row>
    <row r="189">
      <c r="A189" s="8" t="n"/>
      <c r="B189" s="9" t="n"/>
      <c r="C189" s="8" t="n"/>
      <c r="D189" s="8" t="n"/>
      <c r="E189" s="8" t="n"/>
      <c r="F189" s="10" t="n"/>
      <c r="G189" s="10" t="n"/>
      <c r="H189" s="8" t="n"/>
      <c r="I189" s="10" t="n"/>
      <c r="J189" s="8" t="n"/>
      <c r="K189" s="11">
        <f>IF(F189="","",F189-TODAY())</f>
        <v/>
      </c>
      <c r="L189" s="11">
        <f>IF(G189="","",G189-TODAY())</f>
        <v/>
      </c>
      <c r="M189" s="11">
        <f>IF(I189="","",I189-TODAY())</f>
        <v/>
      </c>
      <c r="N189" s="8">
        <f>IF(AND(F189="",G189="",I189=""),"Missing Date",IF(OR(AND(K189&lt;&gt;"",K189&lt;0),AND(L189&lt;&gt;"",L189&lt;0),AND(M189&lt;&gt;"",M189&lt;0)),"Overdue",IF(OR(AND(K189&lt;&gt;"",K189&lt;=30),AND(L189&lt;&gt;"",L189&lt;=30),AND(M189&lt;&gt;"",M189&lt;=30)),"Due Soon",IF(OR(J189="Passed",J189="N/A (Waiver / PPMP)"),"Complete","OK"))))</f>
        <v/>
      </c>
      <c r="O189" s="9" t="n"/>
    </row>
    <row r="190">
      <c r="A190" s="8" t="n"/>
      <c r="B190" s="9" t="n"/>
      <c r="C190" s="8" t="n"/>
      <c r="D190" s="8" t="n"/>
      <c r="E190" s="8" t="n"/>
      <c r="F190" s="10" t="n"/>
      <c r="G190" s="10" t="n"/>
      <c r="H190" s="8" t="n"/>
      <c r="I190" s="10" t="n"/>
      <c r="J190" s="8" t="n"/>
      <c r="K190" s="11">
        <f>IF(F190="","",F190-TODAY())</f>
        <v/>
      </c>
      <c r="L190" s="11">
        <f>IF(G190="","",G190-TODAY())</f>
        <v/>
      </c>
      <c r="M190" s="11">
        <f>IF(I190="","",I190-TODAY())</f>
        <v/>
      </c>
      <c r="N190" s="8">
        <f>IF(AND(F190="",G190="",I190=""),"Missing Date",IF(OR(AND(K190&lt;&gt;"",K190&lt;0),AND(L190&lt;&gt;"",L190&lt;0),AND(M190&lt;&gt;"",M190&lt;0)),"Overdue",IF(OR(AND(K190&lt;&gt;"",K190&lt;=30),AND(L190&lt;&gt;"",L190&lt;=30),AND(M190&lt;&gt;"",M190&lt;=30)),"Due Soon",IF(OR(J190="Passed",J190="N/A (Waiver / PPMP)"),"Complete","OK"))))</f>
        <v/>
      </c>
      <c r="O190" s="9" t="n"/>
    </row>
    <row r="191">
      <c r="A191" s="8" t="n"/>
      <c r="B191" s="9" t="n"/>
      <c r="C191" s="8" t="n"/>
      <c r="D191" s="8" t="n"/>
      <c r="E191" s="8" t="n"/>
      <c r="F191" s="10" t="n"/>
      <c r="G191" s="10" t="n"/>
      <c r="H191" s="8" t="n"/>
      <c r="I191" s="10" t="n"/>
      <c r="J191" s="8" t="n"/>
      <c r="K191" s="11">
        <f>IF(F191="","",F191-TODAY())</f>
        <v/>
      </c>
      <c r="L191" s="11">
        <f>IF(G191="","",G191-TODAY())</f>
        <v/>
      </c>
      <c r="M191" s="11">
        <f>IF(I191="","",I191-TODAY())</f>
        <v/>
      </c>
      <c r="N191" s="8">
        <f>IF(AND(F191="",G191="",I191=""),"Missing Date",IF(OR(AND(K191&lt;&gt;"",K191&lt;0),AND(L191&lt;&gt;"",L191&lt;0),AND(M191&lt;&gt;"",M191&lt;0)),"Overdue",IF(OR(AND(K191&lt;&gt;"",K191&lt;=30),AND(L191&lt;&gt;"",L191&lt;=30),AND(M191&lt;&gt;"",M191&lt;=30)),"Due Soon",IF(OR(J191="Passed",J191="N/A (Waiver / PPMP)"),"Complete","OK"))))</f>
        <v/>
      </c>
      <c r="O191" s="9" t="n"/>
    </row>
    <row r="192">
      <c r="A192" s="8" t="n"/>
      <c r="B192" s="9" t="n"/>
      <c r="C192" s="8" t="n"/>
      <c r="D192" s="8" t="n"/>
      <c r="E192" s="8" t="n"/>
      <c r="F192" s="10" t="n"/>
      <c r="G192" s="10" t="n"/>
      <c r="H192" s="8" t="n"/>
      <c r="I192" s="10" t="n"/>
      <c r="J192" s="8" t="n"/>
      <c r="K192" s="11">
        <f>IF(F192="","",F192-TODAY())</f>
        <v/>
      </c>
      <c r="L192" s="11">
        <f>IF(G192="","",G192-TODAY())</f>
        <v/>
      </c>
      <c r="M192" s="11">
        <f>IF(I192="","",I192-TODAY())</f>
        <v/>
      </c>
      <c r="N192" s="8">
        <f>IF(AND(F192="",G192="",I192=""),"Missing Date",IF(OR(AND(K192&lt;&gt;"",K192&lt;0),AND(L192&lt;&gt;"",L192&lt;0),AND(M192&lt;&gt;"",M192&lt;0)),"Overdue",IF(OR(AND(K192&lt;&gt;"",K192&lt;=30),AND(L192&lt;&gt;"",L192&lt;=30),AND(M192&lt;&gt;"",M192&lt;=30)),"Due Soon",IF(OR(J192="Passed",J192="N/A (Waiver / PPMP)"),"Complete","OK"))))</f>
        <v/>
      </c>
      <c r="O192" s="9" t="n"/>
    </row>
    <row r="193">
      <c r="A193" s="8" t="n"/>
      <c r="B193" s="9" t="n"/>
      <c r="C193" s="8" t="n"/>
      <c r="D193" s="8" t="n"/>
      <c r="E193" s="8" t="n"/>
      <c r="F193" s="10" t="n"/>
      <c r="G193" s="10" t="n"/>
      <c r="H193" s="8" t="n"/>
      <c r="I193" s="10" t="n"/>
      <c r="J193" s="8" t="n"/>
      <c r="K193" s="11">
        <f>IF(F193="","",F193-TODAY())</f>
        <v/>
      </c>
      <c r="L193" s="11">
        <f>IF(G193="","",G193-TODAY())</f>
        <v/>
      </c>
      <c r="M193" s="11">
        <f>IF(I193="","",I193-TODAY())</f>
        <v/>
      </c>
      <c r="N193" s="8">
        <f>IF(AND(F193="",G193="",I193=""),"Missing Date",IF(OR(AND(K193&lt;&gt;"",K193&lt;0),AND(L193&lt;&gt;"",L193&lt;0),AND(M193&lt;&gt;"",M193&lt;0)),"Overdue",IF(OR(AND(K193&lt;&gt;"",K193&lt;=30),AND(L193&lt;&gt;"",L193&lt;=30),AND(M193&lt;&gt;"",M193&lt;=30)),"Due Soon",IF(OR(J193="Passed",J193="N/A (Waiver / PPMP)"),"Complete","OK"))))</f>
        <v/>
      </c>
      <c r="O193" s="9" t="n"/>
    </row>
    <row r="194">
      <c r="A194" s="8" t="n"/>
      <c r="B194" s="9" t="n"/>
      <c r="C194" s="8" t="n"/>
      <c r="D194" s="8" t="n"/>
      <c r="E194" s="8" t="n"/>
      <c r="F194" s="10" t="n"/>
      <c r="G194" s="10" t="n"/>
      <c r="H194" s="8" t="n"/>
      <c r="I194" s="10" t="n"/>
      <c r="J194" s="8" t="n"/>
      <c r="K194" s="11">
        <f>IF(F194="","",F194-TODAY())</f>
        <v/>
      </c>
      <c r="L194" s="11">
        <f>IF(G194="","",G194-TODAY())</f>
        <v/>
      </c>
      <c r="M194" s="11">
        <f>IF(I194="","",I194-TODAY())</f>
        <v/>
      </c>
      <c r="N194" s="8">
        <f>IF(AND(F194="",G194="",I194=""),"Missing Date",IF(OR(AND(K194&lt;&gt;"",K194&lt;0),AND(L194&lt;&gt;"",L194&lt;0),AND(M194&lt;&gt;"",M194&lt;0)),"Overdue",IF(OR(AND(K194&lt;&gt;"",K194&lt;=30),AND(L194&lt;&gt;"",L194&lt;=30),AND(M194&lt;&gt;"",M194&lt;=30)),"Due Soon",IF(OR(J194="Passed",J194="N/A (Waiver / PPMP)"),"Complete","OK"))))</f>
        <v/>
      </c>
      <c r="O194" s="9" t="n"/>
    </row>
    <row r="195">
      <c r="A195" s="8" t="n"/>
      <c r="B195" s="9" t="n"/>
      <c r="C195" s="8" t="n"/>
      <c r="D195" s="8" t="n"/>
      <c r="E195" s="8" t="n"/>
      <c r="F195" s="10" t="n"/>
      <c r="G195" s="10" t="n"/>
      <c r="H195" s="8" t="n"/>
      <c r="I195" s="10" t="n"/>
      <c r="J195" s="8" t="n"/>
      <c r="K195" s="11">
        <f>IF(F195="","",F195-TODAY())</f>
        <v/>
      </c>
      <c r="L195" s="11">
        <f>IF(G195="","",G195-TODAY())</f>
        <v/>
      </c>
      <c r="M195" s="11">
        <f>IF(I195="","",I195-TODAY())</f>
        <v/>
      </c>
      <c r="N195" s="8">
        <f>IF(AND(F195="",G195="",I195=""),"Missing Date",IF(OR(AND(K195&lt;&gt;"",K195&lt;0),AND(L195&lt;&gt;"",L195&lt;0),AND(M195&lt;&gt;"",M195&lt;0)),"Overdue",IF(OR(AND(K195&lt;&gt;"",K195&lt;=30),AND(L195&lt;&gt;"",L195&lt;=30),AND(M195&lt;&gt;"",M195&lt;=30)),"Due Soon",IF(OR(J195="Passed",J195="N/A (Waiver / PPMP)"),"Complete","OK"))))</f>
        <v/>
      </c>
      <c r="O195" s="9" t="n"/>
    </row>
    <row r="196">
      <c r="A196" s="8" t="n"/>
      <c r="B196" s="9" t="n"/>
      <c r="C196" s="8" t="n"/>
      <c r="D196" s="8" t="n"/>
      <c r="E196" s="8" t="n"/>
      <c r="F196" s="10" t="n"/>
      <c r="G196" s="10" t="n"/>
      <c r="H196" s="8" t="n"/>
      <c r="I196" s="10" t="n"/>
      <c r="J196" s="8" t="n"/>
      <c r="K196" s="11">
        <f>IF(F196="","",F196-TODAY())</f>
        <v/>
      </c>
      <c r="L196" s="11">
        <f>IF(G196="","",G196-TODAY())</f>
        <v/>
      </c>
      <c r="M196" s="11">
        <f>IF(I196="","",I196-TODAY())</f>
        <v/>
      </c>
      <c r="N196" s="8">
        <f>IF(AND(F196="",G196="",I196=""),"Missing Date",IF(OR(AND(K196&lt;&gt;"",K196&lt;0),AND(L196&lt;&gt;"",L196&lt;0),AND(M196&lt;&gt;"",M196&lt;0)),"Overdue",IF(OR(AND(K196&lt;&gt;"",K196&lt;=30),AND(L196&lt;&gt;"",L196&lt;=30),AND(M196&lt;&gt;"",M196&lt;=30)),"Due Soon",IF(OR(J196="Passed",J196="N/A (Waiver / PPMP)"),"Complete","OK"))))</f>
        <v/>
      </c>
      <c r="O196" s="9" t="n"/>
    </row>
    <row r="197">
      <c r="A197" s="8" t="n"/>
      <c r="B197" s="9" t="n"/>
      <c r="C197" s="8" t="n"/>
      <c r="D197" s="8" t="n"/>
      <c r="E197" s="8" t="n"/>
      <c r="F197" s="10" t="n"/>
      <c r="G197" s="10" t="n"/>
      <c r="H197" s="8" t="n"/>
      <c r="I197" s="10" t="n"/>
      <c r="J197" s="8" t="n"/>
      <c r="K197" s="11">
        <f>IF(F197="","",F197-TODAY())</f>
        <v/>
      </c>
      <c r="L197" s="11">
        <f>IF(G197="","",G197-TODAY())</f>
        <v/>
      </c>
      <c r="M197" s="11">
        <f>IF(I197="","",I197-TODAY())</f>
        <v/>
      </c>
      <c r="N197" s="8">
        <f>IF(AND(F197="",G197="",I197=""),"Missing Date",IF(OR(AND(K197&lt;&gt;"",K197&lt;0),AND(L197&lt;&gt;"",L197&lt;0),AND(M197&lt;&gt;"",M197&lt;0)),"Overdue",IF(OR(AND(K197&lt;&gt;"",K197&lt;=30),AND(L197&lt;&gt;"",L197&lt;=30),AND(M197&lt;&gt;"",M197&lt;=30)),"Due Soon",IF(OR(J197="Passed",J197="N/A (Waiver / PPMP)"),"Complete","OK"))))</f>
        <v/>
      </c>
      <c r="O197" s="9" t="n"/>
    </row>
    <row r="198">
      <c r="A198" s="8" t="n"/>
      <c r="B198" s="9" t="n"/>
      <c r="C198" s="8" t="n"/>
      <c r="D198" s="8" t="n"/>
      <c r="E198" s="8" t="n"/>
      <c r="F198" s="10" t="n"/>
      <c r="G198" s="10" t="n"/>
      <c r="H198" s="8" t="n"/>
      <c r="I198" s="10" t="n"/>
      <c r="J198" s="8" t="n"/>
      <c r="K198" s="11">
        <f>IF(F198="","",F198-TODAY())</f>
        <v/>
      </c>
      <c r="L198" s="11">
        <f>IF(G198="","",G198-TODAY())</f>
        <v/>
      </c>
      <c r="M198" s="11">
        <f>IF(I198="","",I198-TODAY())</f>
        <v/>
      </c>
      <c r="N198" s="8">
        <f>IF(AND(F198="",G198="",I198=""),"Missing Date",IF(OR(AND(K198&lt;&gt;"",K198&lt;0),AND(L198&lt;&gt;"",L198&lt;0),AND(M198&lt;&gt;"",M198&lt;0)),"Overdue",IF(OR(AND(K198&lt;&gt;"",K198&lt;=30),AND(L198&lt;&gt;"",L198&lt;=30),AND(M198&lt;&gt;"",M198&lt;=30)),"Due Soon",IF(OR(J198="Passed",J198="N/A (Waiver / PPMP)"),"Complete","OK"))))</f>
        <v/>
      </c>
      <c r="O198" s="9" t="n"/>
    </row>
    <row r="199">
      <c r="A199" s="8" t="n"/>
      <c r="B199" s="9" t="n"/>
      <c r="C199" s="8" t="n"/>
      <c r="D199" s="8" t="n"/>
      <c r="E199" s="8" t="n"/>
      <c r="F199" s="10" t="n"/>
      <c r="G199" s="10" t="n"/>
      <c r="H199" s="8" t="n"/>
      <c r="I199" s="10" t="n"/>
      <c r="J199" s="8" t="n"/>
      <c r="K199" s="11">
        <f>IF(F199="","",F199-TODAY())</f>
        <v/>
      </c>
      <c r="L199" s="11">
        <f>IF(G199="","",G199-TODAY())</f>
        <v/>
      </c>
      <c r="M199" s="11">
        <f>IF(I199="","",I199-TODAY())</f>
        <v/>
      </c>
      <c r="N199" s="8">
        <f>IF(AND(F199="",G199="",I199=""),"Missing Date",IF(OR(AND(K199&lt;&gt;"",K199&lt;0),AND(L199&lt;&gt;"",L199&lt;0),AND(M199&lt;&gt;"",M199&lt;0)),"Overdue",IF(OR(AND(K199&lt;&gt;"",K199&lt;=30),AND(L199&lt;&gt;"",L199&lt;=30),AND(M199&lt;&gt;"",M199&lt;=30)),"Due Soon",IF(OR(J199="Passed",J199="N/A (Waiver / PPMP)"),"Complete","OK"))))</f>
        <v/>
      </c>
      <c r="O199" s="9" t="n"/>
    </row>
    <row r="200">
      <c r="A200" s="8" t="n"/>
      <c r="B200" s="9" t="n"/>
      <c r="C200" s="8" t="n"/>
      <c r="D200" s="8" t="n"/>
      <c r="E200" s="8" t="n"/>
      <c r="F200" s="10" t="n"/>
      <c r="G200" s="10" t="n"/>
      <c r="H200" s="8" t="n"/>
      <c r="I200" s="10" t="n"/>
      <c r="J200" s="8" t="n"/>
      <c r="K200" s="11">
        <f>IF(F200="","",F200-TODAY())</f>
        <v/>
      </c>
      <c r="L200" s="11">
        <f>IF(G200="","",G200-TODAY())</f>
        <v/>
      </c>
      <c r="M200" s="11">
        <f>IF(I200="","",I200-TODAY())</f>
        <v/>
      </c>
      <c r="N200" s="8">
        <f>IF(AND(F200="",G200="",I200=""),"Missing Date",IF(OR(AND(K200&lt;&gt;"",K200&lt;0),AND(L200&lt;&gt;"",L200&lt;0),AND(M200&lt;&gt;"",M200&lt;0)),"Overdue",IF(OR(AND(K200&lt;&gt;"",K200&lt;=30),AND(L200&lt;&gt;"",L200&lt;=30),AND(M200&lt;&gt;"",M200&lt;=30)),"Due Soon",IF(OR(J200="Passed",J200="N/A (Waiver / PPMP)"),"Complete","OK"))))</f>
        <v/>
      </c>
      <c r="O200" s="9" t="n"/>
    </row>
    <row r="201">
      <c r="A201" s="8" t="n"/>
      <c r="B201" s="9" t="n"/>
      <c r="C201" s="8" t="n"/>
      <c r="D201" s="8" t="n"/>
      <c r="E201" s="8" t="n"/>
      <c r="F201" s="10" t="n"/>
      <c r="G201" s="10" t="n"/>
      <c r="H201" s="8" t="n"/>
      <c r="I201" s="10" t="n"/>
      <c r="J201" s="8" t="n"/>
      <c r="K201" s="11">
        <f>IF(F201="","",F201-TODAY())</f>
        <v/>
      </c>
      <c r="L201" s="11">
        <f>IF(G201="","",G201-TODAY())</f>
        <v/>
      </c>
      <c r="M201" s="11">
        <f>IF(I201="","",I201-TODAY())</f>
        <v/>
      </c>
      <c r="N201" s="8">
        <f>IF(AND(F201="",G201="",I201=""),"Missing Date",IF(OR(AND(K201&lt;&gt;"",K201&lt;0),AND(L201&lt;&gt;"",L201&lt;0),AND(M201&lt;&gt;"",M201&lt;0)),"Overdue",IF(OR(AND(K201&lt;&gt;"",K201&lt;=30),AND(L201&lt;&gt;"",L201&lt;=30),AND(M201&lt;&gt;"",M201&lt;=30)),"Due Soon",IF(OR(J201="Passed",J201="N/A (Waiver / PPMP)"),"Complete","OK"))))</f>
        <v/>
      </c>
      <c r="O201" s="9" t="n"/>
    </row>
    <row r="202">
      <c r="A202" s="8" t="n"/>
      <c r="B202" s="9" t="n"/>
      <c r="C202" s="8" t="n"/>
      <c r="D202" s="8" t="n"/>
      <c r="E202" s="8" t="n"/>
      <c r="F202" s="10" t="n"/>
      <c r="G202" s="10" t="n"/>
      <c r="H202" s="8" t="n"/>
      <c r="I202" s="10" t="n"/>
      <c r="J202" s="8" t="n"/>
      <c r="K202" s="11">
        <f>IF(F202="","",F202-TODAY())</f>
        <v/>
      </c>
      <c r="L202" s="11">
        <f>IF(G202="","",G202-TODAY())</f>
        <v/>
      </c>
      <c r="M202" s="11">
        <f>IF(I202="","",I202-TODAY())</f>
        <v/>
      </c>
      <c r="N202" s="8">
        <f>IF(AND(F202="",G202="",I202=""),"Missing Date",IF(OR(AND(K202&lt;&gt;"",K202&lt;0),AND(L202&lt;&gt;"",L202&lt;0),AND(M202&lt;&gt;"",M202&lt;0)),"Overdue",IF(OR(AND(K202&lt;&gt;"",K202&lt;=30),AND(L202&lt;&gt;"",L202&lt;=30),AND(M202&lt;&gt;"",M202&lt;=30)),"Due Soon",IF(OR(J202="Passed",J202="N/A (Waiver / PPMP)"),"Complete","OK"))))</f>
        <v/>
      </c>
      <c r="O202" s="9" t="n"/>
    </row>
    <row r="203">
      <c r="A203" s="8" t="n"/>
      <c r="B203" s="9" t="n"/>
      <c r="C203" s="8" t="n"/>
      <c r="D203" s="8" t="n"/>
      <c r="E203" s="8" t="n"/>
      <c r="F203" s="10" t="n"/>
      <c r="G203" s="10" t="n"/>
      <c r="H203" s="8" t="n"/>
      <c r="I203" s="10" t="n"/>
      <c r="J203" s="8" t="n"/>
      <c r="K203" s="11">
        <f>IF(F203="","",F203-TODAY())</f>
        <v/>
      </c>
      <c r="L203" s="11">
        <f>IF(G203="","",G203-TODAY())</f>
        <v/>
      </c>
      <c r="M203" s="11">
        <f>IF(I203="","",I203-TODAY())</f>
        <v/>
      </c>
      <c r="N203" s="8">
        <f>IF(AND(F203="",G203="",I203=""),"Missing Date",IF(OR(AND(K203&lt;&gt;"",K203&lt;0),AND(L203&lt;&gt;"",L203&lt;0),AND(M203&lt;&gt;"",M203&lt;0)),"Overdue",IF(OR(AND(K203&lt;&gt;"",K203&lt;=30),AND(L203&lt;&gt;"",L203&lt;=30),AND(M203&lt;&gt;"",M203&lt;=30)),"Due Soon",IF(OR(J203="Passed",J203="N/A (Waiver / PPMP)"),"Complete","OK"))))</f>
        <v/>
      </c>
      <c r="O203" s="9" t="n"/>
    </row>
    <row r="204">
      <c r="A204" s="8" t="n"/>
      <c r="B204" s="9" t="n"/>
      <c r="C204" s="8" t="n"/>
      <c r="D204" s="8" t="n"/>
      <c r="E204" s="8" t="n"/>
      <c r="F204" s="10" t="n"/>
      <c r="G204" s="10" t="n"/>
      <c r="H204" s="8" t="n"/>
      <c r="I204" s="10" t="n"/>
      <c r="J204" s="8" t="n"/>
      <c r="K204" s="11">
        <f>IF(F204="","",F204-TODAY())</f>
        <v/>
      </c>
      <c r="L204" s="11">
        <f>IF(G204="","",G204-TODAY())</f>
        <v/>
      </c>
      <c r="M204" s="11">
        <f>IF(I204="","",I204-TODAY())</f>
        <v/>
      </c>
      <c r="N204" s="8">
        <f>IF(AND(F204="",G204="",I204=""),"Missing Date",IF(OR(AND(K204&lt;&gt;"",K204&lt;0),AND(L204&lt;&gt;"",L204&lt;0),AND(M204&lt;&gt;"",M204&lt;0)),"Overdue",IF(OR(AND(K204&lt;&gt;"",K204&lt;=30),AND(L204&lt;&gt;"",L204&lt;=30),AND(M204&lt;&gt;"",M204&lt;=30)),"Due Soon",IF(OR(J204="Passed",J204="N/A (Waiver / PPMP)"),"Complete","OK"))))</f>
        <v/>
      </c>
      <c r="O204" s="9" t="n"/>
    </row>
  </sheetData>
  <autoFilter ref="A4:O204"/>
  <mergeCells count="2">
    <mergeCell ref="A1:O1"/>
    <mergeCell ref="A2:O2"/>
  </mergeCells>
  <conditionalFormatting sqref="N5:N204">
    <cfRule type="expression" priority="1" dxfId="0">
      <formula>$N5="OK"</formula>
    </cfRule>
    <cfRule type="expression" priority="2" dxfId="1">
      <formula>$N5="Due Soon"</formula>
    </cfRule>
    <cfRule type="expression" priority="3" dxfId="2">
      <formula>$N5="Overdue"</formula>
    </cfRule>
    <cfRule type="expression" priority="4" dxfId="3">
      <formula>$N5="Complete"</formula>
    </cfRule>
    <cfRule type="expression" priority="5" dxfId="4">
      <formula>$N5="Missing Date"</formula>
    </cfRule>
  </conditionalFormatting>
  <dataValidations count="5">
    <dataValidation sqref="A5:A204" showDropDown="0" showInputMessage="0" showErrorMessage="0" allowBlank="1" type="list">
      <formula1>Lookup!$E$2:$E$2</formula1>
    </dataValidation>
    <dataValidation sqref="C5:C204" showDropDown="0" showInputMessage="0" showErrorMessage="0" allowBlank="1" type="list">
      <formula1>Lookup!$B$2:$B$9</formula1>
    </dataValidation>
    <dataValidation sqref="D5:D204" showDropDown="0" showInputMessage="0" showErrorMessage="0" allowBlank="1" type="list">
      <formula1>Lookup!$A$2:$A$6</formula1>
    </dataValidation>
    <dataValidation sqref="H5:H204" showDropDown="0" showInputMessage="0" showErrorMessage="0" allowBlank="1" type="list">
      <formula1>Lookup!$C$2:$C$8</formula1>
    </dataValidation>
    <dataValidation sqref="J5:J204" showDropDown="0" showInputMessage="0" showErrorMessage="0" allowBlank="1" type="list">
      <formula1>Lookup!$D$2:$D$7</formula1>
    </dataValidation>
  </dataValidations>
  <hyperlinks>
    <hyperlink xmlns:r="http://schemas.openxmlformats.org/officeDocument/2006/relationships" ref="A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6"/>
  <sheetViews>
    <sheetView workbookViewId="0">
      <selection activeCell="A1" sqref="A1"/>
    </sheetView>
  </sheetViews>
  <sheetFormatPr baseColWidth="8" defaultRowHeight="15"/>
  <cols>
    <col width="48" customWidth="1" min="1" max="1"/>
    <col width="14" customWidth="1" min="2" max="2"/>
    <col width="16" customWidth="1" min="3" max="3"/>
    <col width="16" customWidth="1" min="4" max="4"/>
  </cols>
  <sheetData>
    <row r="1">
      <c r="A1" s="12" t="inlineStr">
        <is>
          <t>CLIA Certificate &amp; Laboratory Compliance Dashboard</t>
        </is>
      </c>
    </row>
    <row r="2" ht="36" customHeight="1">
      <c r="A2" s="2" t="inlineStr">
        <is>
          <t>Auto-calculated from CLIA Compliance Tracker (sample rows marked SAMPLE — replace with your labs). Date/status only — no patient or specimen results; does not issue certificates or perform surveys.</t>
        </is>
      </c>
    </row>
    <row r="4">
      <c r="A4" s="13" t="inlineStr">
        <is>
          <t>Portfolio Overview</t>
        </is>
      </c>
    </row>
    <row r="5">
      <c r="A5" s="14" t="inlineStr">
        <is>
          <t>Total Lab Rows Tracked</t>
        </is>
      </c>
      <c r="C5" s="15">
        <f>COUNTA('CLIA Compliance Tracker'!B5:B204)</f>
        <v/>
      </c>
    </row>
    <row r="6">
      <c r="A6" s="14" t="inlineStr">
        <is>
          <t>Overdue (any clock past)</t>
        </is>
      </c>
      <c r="C6" s="15">
        <f>COUNTIF('CLIA Compliance Tracker'!N5:N204,"Overdue")</f>
        <v/>
      </c>
    </row>
    <row r="7">
      <c r="A7" s="14" t="inlineStr">
        <is>
          <t>Due Soon (≤30 days on any clock)</t>
        </is>
      </c>
      <c r="C7" s="15">
        <f>COUNTIF('CLIA Compliance Tracker'!N5:N204,"Due Soon")</f>
        <v/>
      </c>
    </row>
    <row r="8">
      <c r="A8" s="14" t="inlineStr">
        <is>
          <t>OK (clocks clear)</t>
        </is>
      </c>
      <c r="C8" s="15">
        <f>COUNTIF('CLIA Compliance Tracker'!N5:N204,"OK")</f>
        <v/>
      </c>
    </row>
    <row r="9">
      <c r="A9" s="14" t="inlineStr">
        <is>
          <t>Complete (Passed / N/A Waiver-PPMP)</t>
        </is>
      </c>
      <c r="C9" s="15">
        <f>COUNTIF('CLIA Compliance Tracker'!N5:N204,"Complete")</f>
        <v/>
      </c>
    </row>
    <row r="10">
      <c r="A10" s="14" t="inlineStr">
        <is>
          <t>Missing Date</t>
        </is>
      </c>
      <c r="C10" s="15">
        <f>COUNTIF('CLIA Compliance Tracker'!N5:N204,"Missing Date")</f>
        <v/>
      </c>
    </row>
    <row r="11">
      <c r="A11" s="14" t="inlineStr">
        <is>
          <t>Action Needed (Overdue + Due Soon + Missing)</t>
        </is>
      </c>
      <c r="C11" s="15">
        <f>C6+C7+C10</f>
        <v/>
      </c>
    </row>
    <row r="12">
      <c r="A12" s="14" t="inlineStr">
        <is>
          <t>Registration Certificates (provisional)</t>
        </is>
      </c>
      <c r="C12" s="15">
        <f>COUNTIF('CLIA Compliance Tracker'!D5:D204,"Registration")</f>
        <v/>
      </c>
    </row>
    <row r="14">
      <c r="A14" s="13" t="inlineStr">
        <is>
          <t>Breakdown by Certificate Type</t>
        </is>
      </c>
    </row>
    <row r="15">
      <c r="A15" s="16" t="inlineStr">
        <is>
          <t>Certificate Type</t>
        </is>
      </c>
      <c r="B15" s="16" t="inlineStr">
        <is>
          <t>Count</t>
        </is>
      </c>
      <c r="C15" s="16" t="inlineStr">
        <is>
          <t>OK + Complete</t>
        </is>
      </c>
      <c r="D15" s="16" t="inlineStr">
        <is>
          <t>Action Needed*</t>
        </is>
      </c>
    </row>
    <row r="16">
      <c r="A16" t="inlineStr">
        <is>
          <t>Waiver</t>
        </is>
      </c>
      <c r="B16">
        <f>COUNTIF('CLIA Compliance Tracker'!D5:D204,A16)</f>
        <v/>
      </c>
      <c r="C16">
        <f>COUNTIFS('CLIA Compliance Tracker'!D5:D204,A16,'CLIA Compliance Tracker'!N5:N204,"OK")+COUNTIFS('CLIA Compliance Tracker'!D5:D204,A16,'CLIA Compliance Tracker'!N5:N204,"Complete")</f>
        <v/>
      </c>
      <c r="D16">
        <f>COUNTIFS('CLIA Compliance Tracker'!D5:D204,A16,'CLIA Compliance Tracker'!N5:N204,"Overdue")+COUNTIFS('CLIA Compliance Tracker'!D5:D204,A16,'CLIA Compliance Tracker'!N5:N204,"Due Soon")+COUNTIFS('CLIA Compliance Tracker'!D5:D204,A16,'CLIA Compliance Tracker'!N5:N204,"Missing Date")</f>
        <v/>
      </c>
    </row>
    <row r="17">
      <c r="A17" t="inlineStr">
        <is>
          <t>PPMP</t>
        </is>
      </c>
      <c r="B17">
        <f>COUNTIF('CLIA Compliance Tracker'!D5:D204,A17)</f>
        <v/>
      </c>
      <c r="C17">
        <f>COUNTIFS('CLIA Compliance Tracker'!D5:D204,A17,'CLIA Compliance Tracker'!N5:N204,"OK")+COUNTIFS('CLIA Compliance Tracker'!D5:D204,A17,'CLIA Compliance Tracker'!N5:N204,"Complete")</f>
        <v/>
      </c>
      <c r="D17">
        <f>COUNTIFS('CLIA Compliance Tracker'!D5:D204,A17,'CLIA Compliance Tracker'!N5:N204,"Overdue")+COUNTIFS('CLIA Compliance Tracker'!D5:D204,A17,'CLIA Compliance Tracker'!N5:N204,"Due Soon")+COUNTIFS('CLIA Compliance Tracker'!D5:D204,A17,'CLIA Compliance Tracker'!N5:N204,"Missing Date")</f>
        <v/>
      </c>
    </row>
    <row r="18">
      <c r="A18" t="inlineStr">
        <is>
          <t>Registration</t>
        </is>
      </c>
      <c r="B18">
        <f>COUNTIF('CLIA Compliance Tracker'!D5:D204,A18)</f>
        <v/>
      </c>
      <c r="C18">
        <f>COUNTIFS('CLIA Compliance Tracker'!D5:D204,A18,'CLIA Compliance Tracker'!N5:N204,"OK")+COUNTIFS('CLIA Compliance Tracker'!D5:D204,A18,'CLIA Compliance Tracker'!N5:N204,"Complete")</f>
        <v/>
      </c>
      <c r="D18">
        <f>COUNTIFS('CLIA Compliance Tracker'!D5:D204,A18,'CLIA Compliance Tracker'!N5:N204,"Overdue")+COUNTIFS('CLIA Compliance Tracker'!D5:D204,A18,'CLIA Compliance Tracker'!N5:N204,"Due Soon")+COUNTIFS('CLIA Compliance Tracker'!D5:D204,A18,'CLIA Compliance Tracker'!N5:N204,"Missing Date")</f>
        <v/>
      </c>
    </row>
    <row r="19">
      <c r="A19" t="inlineStr">
        <is>
          <t>Compliance</t>
        </is>
      </c>
      <c r="B19">
        <f>COUNTIF('CLIA Compliance Tracker'!D5:D204,A19)</f>
        <v/>
      </c>
      <c r="C19">
        <f>COUNTIFS('CLIA Compliance Tracker'!D5:D204,A19,'CLIA Compliance Tracker'!N5:N204,"OK")+COUNTIFS('CLIA Compliance Tracker'!D5:D204,A19,'CLIA Compliance Tracker'!N5:N204,"Complete")</f>
        <v/>
      </c>
      <c r="D19">
        <f>COUNTIFS('CLIA Compliance Tracker'!D5:D204,A19,'CLIA Compliance Tracker'!N5:N204,"Overdue")+COUNTIFS('CLIA Compliance Tracker'!D5:D204,A19,'CLIA Compliance Tracker'!N5:N204,"Due Soon")+COUNTIFS('CLIA Compliance Tracker'!D5:D204,A19,'CLIA Compliance Tracker'!N5:N204,"Missing Date")</f>
        <v/>
      </c>
    </row>
    <row r="20">
      <c r="A20" t="inlineStr">
        <is>
          <t>Accreditation</t>
        </is>
      </c>
      <c r="B20">
        <f>COUNTIF('CLIA Compliance Tracker'!D5:D204,A20)</f>
        <v/>
      </c>
      <c r="C20">
        <f>COUNTIFS('CLIA Compliance Tracker'!D5:D204,A20,'CLIA Compliance Tracker'!N5:N204,"OK")+COUNTIFS('CLIA Compliance Tracker'!D5:D204,A20,'CLIA Compliance Tracker'!N5:N204,"Complete")</f>
        <v/>
      </c>
      <c r="D20">
        <f>COUNTIFS('CLIA Compliance Tracker'!D5:D204,A20,'CLIA Compliance Tracker'!N5:N204,"Overdue")+COUNTIFS('CLIA Compliance Tracker'!D5:D204,A20,'CLIA Compliance Tracker'!N5:N204,"Due Soon")+COUNTIFS('CLIA Compliance Tracker'!D5:D204,A20,'CLIA Compliance Tracker'!N5:N204,"Missing Date")</f>
        <v/>
      </c>
    </row>
    <row r="22">
      <c r="A22" s="2" t="inlineStr">
        <is>
          <t>* Action Needed = Overdue + Due Soon + Missing Date</t>
        </is>
      </c>
    </row>
    <row r="24">
      <c r="A24" s="13" t="inlineStr">
        <is>
          <t>Inspection Outcome Counts</t>
        </is>
      </c>
    </row>
    <row r="25">
      <c r="A25" t="inlineStr">
        <is>
          <t>Passed</t>
        </is>
      </c>
      <c r="C25">
        <f>COUNTIF('CLIA Compliance Tracker'!J5:J204,A25)</f>
        <v/>
      </c>
    </row>
    <row r="26">
      <c r="A26" t="inlineStr">
        <is>
          <t>Deficiencies Noted</t>
        </is>
      </c>
      <c r="C26">
        <f>COUNTIF('CLIA Compliance Tracker'!J5:J204,A26)</f>
        <v/>
      </c>
    </row>
    <row r="27">
      <c r="A27" t="inlineStr">
        <is>
          <t>Failed</t>
        </is>
      </c>
      <c r="C27">
        <f>COUNTIF('CLIA Compliance Tracker'!J5:J204,A27)</f>
        <v/>
      </c>
    </row>
    <row r="28">
      <c r="A28" t="inlineStr">
        <is>
          <t>Pending Survey</t>
        </is>
      </c>
      <c r="C28">
        <f>COUNTIF('CLIA Compliance Tracker'!J5:J204,A28)</f>
        <v/>
      </c>
    </row>
    <row r="29">
      <c r="A29" t="inlineStr">
        <is>
          <t>Not Yet Inspected</t>
        </is>
      </c>
      <c r="C29">
        <f>COUNTIF('CLIA Compliance Tracker'!J5:J204,A29)</f>
        <v/>
      </c>
    </row>
    <row r="30">
      <c r="A30" t="inlineStr">
        <is>
          <t>N/A (Waiver / PPMP)</t>
        </is>
      </c>
      <c r="C30">
        <f>COUNTIF('CLIA Compliance Tracker'!J5:J204,A30)</f>
        <v/>
      </c>
    </row>
    <row r="32">
      <c r="A32" s="13" t="inlineStr">
        <is>
          <t>Lab Compliance Health Score</t>
        </is>
      </c>
    </row>
    <row r="33">
      <c r="A33" t="inlineStr">
        <is>
          <t>% OK + Complete (of dated rows)</t>
        </is>
      </c>
      <c r="C33" s="17">
        <f>IFERROR((COUNTIF('CLIA Compliance Tracker'!N5:N204,"OK")+COUNTIF('CLIA Compliance Tracker'!N5:N204,"Complete"))/MAX(1,COUNTIF('CLIA Compliance Tracker'!N5:N204,"OK")+COUNTIF('CLIA Compliance Tracker'!N5:N204,"Complete")+COUNTIF('CLIA Compliance Tracker'!N5:N204,"Due Soon")+COUNTIF('CLIA Compliance Tracker'!N5:N204,"Overdue")),0)</f>
        <v/>
      </c>
    </row>
    <row r="35" ht="36" customHeight="1">
      <c r="A35" s="18" t="inlineStr">
        <is>
          <t>Need automatic Email, SMS and WhatsApp reminders before every CLIA certificate, inspection, and proficiency-testing deadline? Try Remindax — https://www.remindax.com/</t>
        </is>
      </c>
    </row>
    <row r="36" ht="45" customHeight="1">
      <c r="A36" s="2" t="inlineStr">
        <is>
          <t>This template tracks CLIA certificate type, renewal, inspection, and PT deadlines by lab location. It does not issue or renew certificates, perform inspections, act as a CMS-approved accreditor, or store patient/specimen results.</t>
        </is>
      </c>
    </row>
  </sheetData>
  <mergeCells count="4">
    <mergeCell ref="A1:D1"/>
    <mergeCell ref="A35:D35"/>
    <mergeCell ref="A36:D36"/>
    <mergeCell ref="A2:D2"/>
  </mergeCells>
  <hyperlinks>
    <hyperlink xmlns:r="http://schemas.openxmlformats.org/officeDocument/2006/relationships" ref="A35" r:id="rId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8" customWidth="1" min="3" max="3"/>
    <col width="20" customWidth="1" min="4" max="4"/>
    <col width="12" customWidth="1" min="5" max="5"/>
    <col width="14" customWidth="1" min="6" max="6"/>
  </cols>
  <sheetData>
    <row r="1">
      <c r="A1" s="16" t="inlineStr">
        <is>
          <t>Certificate Type</t>
        </is>
      </c>
      <c r="B1" s="16" t="inlineStr">
        <is>
          <t>Lab Site</t>
        </is>
      </c>
      <c r="C1" s="16" t="inlineStr">
        <is>
          <t>PT Program</t>
        </is>
      </c>
      <c r="D1" s="16" t="inlineStr">
        <is>
          <t>Inspection Outcome</t>
        </is>
      </c>
      <c r="E1" s="16" t="inlineStr">
        <is>
          <t>Sample Flag</t>
        </is>
      </c>
      <c r="F1" s="16" t="inlineStr">
        <is>
          <t>Status Labels</t>
        </is>
      </c>
    </row>
    <row r="2">
      <c r="A2" t="inlineStr">
        <is>
          <t>Waiver</t>
        </is>
      </c>
      <c r="B2" t="inlineStr">
        <is>
          <t>Main Clinical Lab</t>
        </is>
      </c>
      <c r="C2" t="inlineStr">
        <is>
          <t>CAP</t>
        </is>
      </c>
      <c r="D2" t="inlineStr">
        <is>
          <t>Passed</t>
        </is>
      </c>
      <c r="E2" t="inlineStr">
        <is>
          <t>SAMPLE</t>
        </is>
      </c>
      <c r="F2" t="inlineStr">
        <is>
          <t>OK</t>
        </is>
      </c>
    </row>
    <row r="3">
      <c r="A3" t="inlineStr">
        <is>
          <t>PPMP</t>
        </is>
      </c>
      <c r="B3" t="inlineStr">
        <is>
          <t>Hospital Campus Lab</t>
        </is>
      </c>
      <c r="C3" t="inlineStr">
        <is>
          <t>API</t>
        </is>
      </c>
      <c r="D3" t="inlineStr">
        <is>
          <t>Deficiencies Noted</t>
        </is>
      </c>
      <c r="F3" t="inlineStr">
        <is>
          <t>Due Soon</t>
        </is>
      </c>
    </row>
    <row r="4">
      <c r="A4" t="inlineStr">
        <is>
          <t>Registration</t>
        </is>
      </c>
      <c r="B4" t="inlineStr">
        <is>
          <t>Physician Office Lab (POL)</t>
        </is>
      </c>
      <c r="C4" t="inlineStr">
        <is>
          <t>AAB</t>
        </is>
      </c>
      <c r="D4" t="inlineStr">
        <is>
          <t>Failed</t>
        </is>
      </c>
      <c r="F4" t="inlineStr">
        <is>
          <t>Overdue</t>
        </is>
      </c>
    </row>
    <row r="5">
      <c r="A5" t="inlineStr">
        <is>
          <t>Compliance</t>
        </is>
      </c>
      <c r="B5" t="inlineStr">
        <is>
          <t>Satellite Draw Site</t>
        </is>
      </c>
      <c r="C5" t="inlineStr">
        <is>
          <t>Wisconsin State Lab of Hygiene</t>
        </is>
      </c>
      <c r="D5" t="inlineStr">
        <is>
          <t>Pending Survey</t>
        </is>
      </c>
      <c r="F5" t="inlineStr">
        <is>
          <t>Complete</t>
        </is>
      </c>
    </row>
    <row r="6">
      <c r="A6" t="inlineStr">
        <is>
          <t>Accreditation</t>
        </is>
      </c>
      <c r="B6" t="inlineStr">
        <is>
          <t>Reference / Send-out Lab</t>
        </is>
      </c>
      <c r="C6" t="inlineStr">
        <is>
          <t>AAFP</t>
        </is>
      </c>
      <c r="D6" t="inlineStr">
        <is>
          <t>Not Yet Inspected</t>
        </is>
      </c>
      <c r="F6" t="inlineStr">
        <is>
          <t>Missing Date</t>
        </is>
      </c>
    </row>
    <row r="7">
      <c r="B7" t="inlineStr">
        <is>
          <t>Point-of-Care Suite</t>
        </is>
      </c>
      <c r="C7" t="inlineStr">
        <is>
          <t>Other CMS-approved PT</t>
        </is>
      </c>
      <c r="D7" t="inlineStr">
        <is>
          <t>N/A (Waiver / PPMP)</t>
        </is>
      </c>
    </row>
    <row r="8">
      <c r="B8" t="inlineStr">
        <is>
          <t>Pathology Lab</t>
        </is>
      </c>
      <c r="C8" t="inlineStr">
        <is>
          <t>Not Required (Waiver)</t>
        </is>
      </c>
    </row>
    <row r="9">
      <c r="B9" t="inlineStr">
        <is>
          <t>Blood Bank</t>
        </is>
      </c>
    </row>
    <row r="10">
      <c r="A10" s="19" t="inlineStr">
        <is>
          <t>Notes</t>
        </is>
      </c>
    </row>
    <row r="11" ht="50" customHeight="1">
      <c r="A11" t="inlineStr">
        <is>
          <t>Monitor CLIA certificate type, renewal dates, inspection cadence, and proficiency-testing deadlines by lab location. Date and status focused — does not issue or renew CLIA certificates, perform inspections, act as a CMS-approved accreditor, or store patient/specimen results (no unnecessary PHI).</t>
        </is>
      </c>
    </row>
    <row r="12" ht="50" customHeight="1">
      <c r="A12" t="inlineStr">
        <is>
          <t>Status uses the earliest of certificate renewal, next inspection, and next PT: Overdue = any dated field past today; Due Soon = any ≤30 days; Complete = Passed or N/A (Waiver / PPMP) with no overdue/due-soon clocks; OK = clocks clear with other outcomes; Missing Date = no dated fields entered.</t>
        </is>
      </c>
    </row>
    <row r="13" ht="40" customHeight="1">
      <c r="A13" t="inlineStr">
        <is>
          <t>Registration certificates are provisional (not renewable) and expire at first inspection or 2 years, whichever is first — track the inspection date carefully. Sample CLIA IDs are fake placeholders marked SAMPLE.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2026-09-26T11:02:48Z</dcterms:created>
  <dcterms:modified xsi:type="dcterms:W3CDTF">2026-09-26T11:02:48Z</dcterms:modified>
</cp:coreProperties>
</file>