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cy Renewal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'Policy Renewal Tracker'!$A$4:$M$204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&quot;$&quot;#,##0"/>
    <numFmt numFmtId="167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A5FBF"/>
      <sz val="12"/>
    </font>
    <font>
      <name val="Calibri"/>
      <b val="1"/>
      <color rgb="00FFFFFF"/>
      <sz val="18"/>
    </font>
    <font>
      <name val="Calibri"/>
      <color rgb="006B7280"/>
      <sz val="11"/>
    </font>
    <font>
      <name val="Calibri"/>
      <b val="1"/>
      <color rgb="001A5FBF"/>
      <sz val="18"/>
    </font>
    <font>
      <name val="Calibri"/>
      <b val="1"/>
      <sz val="12"/>
    </font>
    <font>
      <name val="Calibri"/>
      <i val="1"/>
      <color rgb="006B7280"/>
      <sz val="10"/>
    </font>
    <font>
      <name val="Calibri"/>
      <b val="1"/>
      <color rgb="001A5FBF"/>
      <sz val="14"/>
    </font>
    <font>
      <name val="Calibri"/>
      <color rgb="002D8CFF"/>
      <sz val="11"/>
      <u val="single"/>
    </font>
  </fonts>
  <fills count="5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E8F2FF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4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5" fontId="2" fillId="0" borderId="1" pivotButton="0" quotePrefix="0" xfId="0"/>
    <xf numFmtId="166" fontId="2" fillId="0" borderId="1" pivotButton="0" quotePrefix="0" xfId="0"/>
    <xf numFmtId="0" fontId="2" fillId="0" borderId="1" applyAlignment="1" pivotButton="0" quotePrefix="0" xfId="0">
      <alignment horizontal="center"/>
    </xf>
    <xf numFmtId="0" fontId="6" fillId="0" borderId="0" pivotButton="0" quotePrefix="0" xfId="0"/>
    <xf numFmtId="0" fontId="5" fillId="0" borderId="0" applyAlignment="1" pivotButton="0" quotePrefix="0" xfId="0">
      <alignment wrapText="1"/>
    </xf>
    <xf numFmtId="0" fontId="3" fillId="3" borderId="0" pivotButton="0" quotePrefix="0" xfId="0"/>
    <xf numFmtId="0" fontId="2" fillId="4" borderId="0" pivotButton="0" quotePrefix="0" xfId="0"/>
    <xf numFmtId="0" fontId="7" fillId="4" borderId="0" pivotButton="0" quotePrefix="0" xfId="0"/>
    <xf numFmtId="166" fontId="7" fillId="4" borderId="0" pivotButton="0" quotePrefix="0" xfId="0"/>
    <xf numFmtId="0" fontId="1" fillId="2" borderId="0" pivotButton="0" quotePrefix="0" xfId="0"/>
    <xf numFmtId="0" fontId="2" fillId="0" borderId="0" pivotButton="0" quotePrefix="0" xfId="0"/>
    <xf numFmtId="166" fontId="0" fillId="0" borderId="0" pivotButton="0" quotePrefix="0" xfId="0"/>
    <xf numFmtId="0" fontId="8" fillId="0" borderId="0" pivotButton="0" quotePrefix="0" xfId="0"/>
    <xf numFmtId="167" fontId="9" fillId="0" borderId="0" pivotButton="0" quotePrefix="0" xfId="0"/>
    <xf numFmtId="0" fontId="10" fillId="0" borderId="0" pivotButton="0" quotePrefix="0" xfId="0"/>
    <xf numFmtId="0" fontId="8" fillId="0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3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commercial_insurance_policy_renewal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18" customWidth="1" min="4" max="4"/>
    <col width="16" customWidth="1" min="5" max="5"/>
    <col width="20" customWidth="1" min="6" max="6"/>
    <col width="14" customWidth="1" min="7" max="7"/>
    <col width="16" customWidth="1" min="8" max="8"/>
    <col width="14" customWidth="1" min="9" max="9"/>
    <col width="30" customWidth="1" min="10" max="10"/>
    <col width="42" customWidth="1" min="11" max="11"/>
    <col width="14" customWidth="1" min="12" max="12"/>
    <col width="14" customWidth="1" min="13" max="13"/>
  </cols>
  <sheetData>
    <row r="1" ht="28" customHeight="1">
      <c r="A1" s="1" t="inlineStr">
        <is>
          <t>Commercial Insurance Policy Renewal Tracker</t>
        </is>
      </c>
    </row>
    <row r="2" ht="36" customHeight="1">
      <c r="A2" s="2" t="inlineStr">
        <is>
          <t>Track YOUR company's own GL, property, cyber, workers comp &amp; umbrella policies by entity/site — premium exposure and coverage-gap risk. Distinct from vendor COI trackers. Free template by Remindax — https://www.remindax.com/</t>
        </is>
      </c>
    </row>
    <row r="4" ht="32" customHeight="1">
      <c r="A4" s="3" t="inlineStr">
        <is>
          <t>Sample Flag</t>
        </is>
      </c>
      <c r="B4" s="3" t="inlineStr">
        <is>
          <t>Entity / Legal Name</t>
        </is>
      </c>
      <c r="C4" s="3" t="inlineStr">
        <is>
          <t>Site / Location</t>
        </is>
      </c>
      <c r="D4" s="3" t="inlineStr">
        <is>
          <t>Policy Type</t>
        </is>
      </c>
      <c r="E4" s="3" t="inlineStr">
        <is>
          <t>Carrier</t>
        </is>
      </c>
      <c r="F4" s="3" t="inlineStr">
        <is>
          <t>Policy Number (sample)</t>
        </is>
      </c>
      <c r="G4" s="3" t="inlineStr">
        <is>
          <t>Effective Date</t>
        </is>
      </c>
      <c r="H4" s="3" t="inlineStr">
        <is>
          <t>Expiration / Renewal Date</t>
        </is>
      </c>
      <c r="I4" s="3" t="inlineStr">
        <is>
          <t>Premium (Annual)</t>
        </is>
      </c>
      <c r="J4" s="3" t="inlineStr">
        <is>
          <t>Broker / Contact</t>
        </is>
      </c>
      <c r="K4" s="3" t="inlineStr">
        <is>
          <t>Notes</t>
        </is>
      </c>
      <c r="L4" s="3" t="inlineStr">
        <is>
          <t>Days to Renewal</t>
        </is>
      </c>
      <c r="M4" s="3" t="inlineStr">
        <is>
          <t>Status</t>
        </is>
      </c>
    </row>
    <row r="5">
      <c r="A5" s="4" t="inlineStr">
        <is>
          <t>SAMPLE</t>
        </is>
      </c>
      <c r="B5" s="4" t="inlineStr">
        <is>
          <t>Northwind Holdings LLC</t>
        </is>
      </c>
      <c r="C5" s="4" t="inlineStr">
        <is>
          <t>HQ — Austin, TX</t>
        </is>
      </c>
      <c r="D5" s="4" t="inlineStr">
        <is>
          <t>General Liability</t>
        </is>
      </c>
      <c r="E5" s="4" t="inlineStr">
        <is>
          <t>Travelers</t>
        </is>
      </c>
      <c r="F5" s="4" t="inlineStr">
        <is>
          <t>SAMPLE-GL-77821</t>
        </is>
      </c>
      <c r="G5" s="5" t="n">
        <v>45931</v>
      </c>
      <c r="H5" s="5" t="n">
        <v>46296</v>
      </c>
      <c r="I5" s="6" t="n">
        <v>18500</v>
      </c>
      <c r="J5" s="4" t="inlineStr">
        <is>
          <t>Rivera Insurance Group — Ana R.</t>
        </is>
      </c>
      <c r="K5" s="4" t="inlineStr">
        <is>
          <t>Primary CGL for parent; renew 60–90d out</t>
        </is>
      </c>
      <c r="L5" s="4">
        <f>IF(H5="","",H5-TODAY())</f>
        <v/>
      </c>
      <c r="M5" s="7">
        <f>IF(H5="","Missing Date",IF(L5="","Missing Date",IF(L5&lt;0,"Overdue",IF(L5&lt;=90,"Due Soon","OK"))))</f>
        <v/>
      </c>
    </row>
    <row r="6">
      <c r="A6" s="4" t="inlineStr">
        <is>
          <t>SAMPLE</t>
        </is>
      </c>
      <c r="B6" s="4" t="inlineStr">
        <is>
          <t>Northwind Holdings LLC</t>
        </is>
      </c>
      <c r="C6" s="4" t="inlineStr">
        <is>
          <t>Corporate — Remote / Multi-site</t>
        </is>
      </c>
      <c r="D6" s="4" t="inlineStr">
        <is>
          <t>Umbrella</t>
        </is>
      </c>
      <c r="E6" s="4" t="inlineStr">
        <is>
          <t>Chubb</t>
        </is>
      </c>
      <c r="F6" s="4" t="inlineStr">
        <is>
          <t>SAMPLE-UMB-44102</t>
        </is>
      </c>
      <c r="G6" s="5" t="n">
        <v>45931</v>
      </c>
      <c r="H6" s="5" t="n">
        <v>46296</v>
      </c>
      <c r="I6" s="6" t="n">
        <v>9200</v>
      </c>
      <c r="J6" s="4" t="inlineStr">
        <is>
          <t>Rivera Insurance Group — Ana R.</t>
        </is>
      </c>
      <c r="K6" s="4" t="inlineStr">
        <is>
          <t>Excess above GL / WC / auto schedule</t>
        </is>
      </c>
      <c r="L6" s="4">
        <f>IF(H6="","",H6-TODAY())</f>
        <v/>
      </c>
      <c r="M6" s="7">
        <f>IF(H6="","Missing Date",IF(L6="","Missing Date",IF(L6&lt;0,"Overdue",IF(L6&lt;=90,"Due Soon","OK"))))</f>
        <v/>
      </c>
    </row>
    <row r="7">
      <c r="A7" s="4" t="inlineStr">
        <is>
          <t>SAMPLE</t>
        </is>
      </c>
      <c r="B7" s="4" t="inlineStr">
        <is>
          <t>Northwind Retail Inc.</t>
        </is>
      </c>
      <c r="C7" s="4" t="inlineStr">
        <is>
          <t>Store #12 — Houston, TX</t>
        </is>
      </c>
      <c r="D7" s="4" t="inlineStr">
        <is>
          <t>Property</t>
        </is>
      </c>
      <c r="E7" s="4" t="inlineStr">
        <is>
          <t>Hartford</t>
        </is>
      </c>
      <c r="F7" s="4" t="inlineStr">
        <is>
          <t>SAMPLE-PROP-22910</t>
        </is>
      </c>
      <c r="G7" s="5" t="n">
        <v>45823</v>
      </c>
      <c r="H7" s="5" t="n">
        <v>46188</v>
      </c>
      <c r="I7" s="6" t="n">
        <v>24100</v>
      </c>
      <c r="J7" s="4" t="inlineStr">
        <is>
          <t>Metro Risk Advisors — Jon K.</t>
        </is>
      </c>
      <c r="K7" s="4" t="inlineStr">
        <is>
          <t>OVERDUE sample — force-place risk if lender requires evidence</t>
        </is>
      </c>
      <c r="L7" s="4">
        <f>IF(H7="","",H7-TODAY())</f>
        <v/>
      </c>
      <c r="M7" s="7">
        <f>IF(H7="","Missing Date",IF(L7="","Missing Date",IF(L7&lt;0,"Overdue",IF(L7&lt;=90,"Due Soon","OK"))))</f>
        <v/>
      </c>
    </row>
    <row r="8">
      <c r="A8" s="4" t="inlineStr">
        <is>
          <t>SAMPLE</t>
        </is>
      </c>
      <c r="B8" s="4" t="inlineStr">
        <is>
          <t>Apex Logistics LLC</t>
        </is>
      </c>
      <c r="C8" s="4" t="inlineStr">
        <is>
          <t>Warehouse — Dallas, TX</t>
        </is>
      </c>
      <c r="D8" s="4" t="inlineStr">
        <is>
          <t>Workers Comp</t>
        </is>
      </c>
      <c r="E8" s="4" t="inlineStr">
        <is>
          <t>Texas Mutual</t>
        </is>
      </c>
      <c r="F8" s="4" t="inlineStr">
        <is>
          <t>SAMPLE-WC-88301</t>
        </is>
      </c>
      <c r="G8" s="5" t="n">
        <v>46023</v>
      </c>
      <c r="H8" s="5" t="n">
        <v>46388</v>
      </c>
      <c r="I8" s="6" t="n">
        <v>31200</v>
      </c>
      <c r="J8" s="4" t="inlineStr">
        <is>
          <t>Rivera Insurance Group — Ana R.</t>
        </is>
      </c>
      <c r="K8" s="4" t="inlineStr">
        <is>
          <t>Entity-owned WC — not a vendor COI</t>
        </is>
      </c>
      <c r="L8" s="4">
        <f>IF(H8="","",H8-TODAY())</f>
        <v/>
      </c>
      <c r="M8" s="7">
        <f>IF(H8="","Missing Date",IF(L8="","Missing Date",IF(L8&lt;0,"Overdue",IF(L8&lt;=90,"Due Soon","OK"))))</f>
        <v/>
      </c>
    </row>
    <row r="9">
      <c r="A9" s="4" t="inlineStr">
        <is>
          <t>SAMPLE</t>
        </is>
      </c>
      <c r="B9" s="4" t="inlineStr">
        <is>
          <t>Apex Logistics LLC</t>
        </is>
      </c>
      <c r="C9" s="4" t="inlineStr">
        <is>
          <t>Distribution — San Antonio, TX</t>
        </is>
      </c>
      <c r="D9" s="4" t="inlineStr">
        <is>
          <t>Cyber</t>
        </is>
      </c>
      <c r="E9" s="4" t="inlineStr">
        <is>
          <t>Beazley</t>
        </is>
      </c>
      <c r="F9" s="4" t="inlineStr">
        <is>
          <t>SAMPLE-CYB-55019</t>
        </is>
      </c>
      <c r="G9" s="5" t="n">
        <v>45962</v>
      </c>
      <c r="H9" s="5" t="n">
        <v>46327</v>
      </c>
      <c r="I9" s="6" t="n">
        <v>14800</v>
      </c>
      <c r="J9" s="4" t="inlineStr">
        <is>
          <t>CyberSecure Brokers — Priya S.</t>
        </is>
      </c>
      <c r="K9" s="4" t="inlineStr">
        <is>
          <t>Due Soon sample — questionnaire lead time</t>
        </is>
      </c>
      <c r="L9" s="4">
        <f>IF(H9="","",H9-TODAY())</f>
        <v/>
      </c>
      <c r="M9" s="7">
        <f>IF(H9="","Missing Date",IF(L9="","Missing Date",IF(L9&lt;0,"Overdue",IF(L9&lt;=90,"Due Soon","OK"))))</f>
        <v/>
      </c>
    </row>
    <row r="10">
      <c r="A10" s="4" t="inlineStr">
        <is>
          <t>SAMPLE</t>
        </is>
      </c>
      <c r="B10" s="4" t="inlineStr">
        <is>
          <t>Summit Properties LP</t>
        </is>
      </c>
      <c r="C10" s="4" t="inlineStr">
        <is>
          <t>HQ — Austin, TX</t>
        </is>
      </c>
      <c r="D10" s="4" t="inlineStr">
        <is>
          <t>Property</t>
        </is>
      </c>
      <c r="E10" s="4" t="inlineStr">
        <is>
          <t>Travelers</t>
        </is>
      </c>
      <c r="F10" s="4" t="inlineStr">
        <is>
          <t>SAMPLE-PROP-11088</t>
        </is>
      </c>
      <c r="G10" s="5" t="n">
        <v>46082</v>
      </c>
      <c r="H10" s="5" t="n">
        <v>46447</v>
      </c>
      <c r="I10" s="6" t="n">
        <v>45600</v>
      </c>
      <c r="J10" s="4" t="inlineStr">
        <is>
          <t>Metro Risk Advisors — Jon K.</t>
        </is>
      </c>
      <c r="K10" s="4" t="inlineStr">
        <is>
          <t>OK sample — lender evidence due with renewal</t>
        </is>
      </c>
      <c r="L10" s="4">
        <f>IF(H10="","",H10-TODAY())</f>
        <v/>
      </c>
      <c r="M10" s="7">
        <f>IF(H10="","Missing Date",IF(L10="","Missing Date",IF(L10&lt;0,"Overdue",IF(L10&lt;=90,"Due Soon","OK"))))</f>
        <v/>
      </c>
    </row>
    <row r="11">
      <c r="A11" s="4" t="inlineStr">
        <is>
          <t>SAMPLE</t>
        </is>
      </c>
      <c r="B11" s="4" t="inlineStr">
        <is>
          <t>Summit Properties LP</t>
        </is>
      </c>
      <c r="C11" s="4" t="inlineStr">
        <is>
          <t>Warehouse — Dallas, TX</t>
        </is>
      </c>
      <c r="D11" s="4" t="inlineStr">
        <is>
          <t>General Liability</t>
        </is>
      </c>
      <c r="E11" s="4" t="inlineStr">
        <is>
          <t>Liberty Mutual</t>
        </is>
      </c>
      <c r="F11" s="4" t="inlineStr">
        <is>
          <t>SAMPLE-GL-99221</t>
        </is>
      </c>
      <c r="G11" s="5" t="n">
        <v>45901</v>
      </c>
      <c r="H11" s="5" t="n">
        <v>46266</v>
      </c>
      <c r="I11" s="6" t="n">
        <v>11200</v>
      </c>
      <c r="J11" s="4" t="inlineStr">
        <is>
          <t>Rivera Insurance Group — Ana R.</t>
        </is>
      </c>
      <c r="K11" s="4" t="inlineStr">
        <is>
          <t>Overdue sample — brief lapse risk</t>
        </is>
      </c>
      <c r="L11" s="4">
        <f>IF(H11="","",H11-TODAY())</f>
        <v/>
      </c>
      <c r="M11" s="7">
        <f>IF(H11="","Missing Date",IF(L11="","Missing Date",IF(L11&lt;0,"Overdue",IF(L11&lt;=90,"Due Soon","OK"))))</f>
        <v/>
      </c>
    </row>
    <row r="12">
      <c r="A12" s="4" t="inlineStr">
        <is>
          <t>SAMPLE</t>
        </is>
      </c>
      <c r="B12" s="4" t="inlineStr">
        <is>
          <t>Northwind Retail Inc.</t>
        </is>
      </c>
      <c r="C12" s="4" t="inlineStr">
        <is>
          <t>Store #12 — Houston, TX</t>
        </is>
      </c>
      <c r="D12" s="4" t="inlineStr">
        <is>
          <t>Cyber</t>
        </is>
      </c>
      <c r="E12" s="4" t="inlineStr"/>
      <c r="F12" s="4" t="inlineStr"/>
      <c r="G12" s="5" t="n">
        <v>46037</v>
      </c>
      <c r="H12" s="5" t="n"/>
      <c r="I12" s="6" t="n"/>
      <c r="J12" s="4" t="inlineStr">
        <is>
          <t>CyberSecure Brokers — Priya S.</t>
        </is>
      </c>
      <c r="K12" s="4" t="inlineStr">
        <is>
          <t>Missing Date sample — binder not yet recorded</t>
        </is>
      </c>
      <c r="L12" s="4">
        <f>IF(H12="","",H12-TODAY())</f>
        <v/>
      </c>
      <c r="M12" s="7">
        <f>IF(H12="","Missing Date",IF(L12="","Missing Date",IF(L12&lt;0,"Overdue",IF(L12&lt;=90,"Due Soon","OK"))))</f>
        <v/>
      </c>
    </row>
    <row r="13">
      <c r="A13" s="4" t="n"/>
      <c r="B13" s="4" t="n"/>
      <c r="C13" s="4" t="n"/>
      <c r="D13" s="4" t="n"/>
      <c r="E13" s="4" t="n"/>
      <c r="F13" s="4" t="n"/>
      <c r="G13" s="5" t="n"/>
      <c r="H13" s="5" t="n"/>
      <c r="I13" s="6" t="n"/>
      <c r="J13" s="4" t="n"/>
      <c r="K13" s="4" t="n"/>
      <c r="L13" s="4">
        <f>IF(H13="","",H13-TODAY())</f>
        <v/>
      </c>
      <c r="M13" s="7">
        <f>IF(H13="","Missing Date",IF(L13="","Missing Date",IF(L13&lt;0,"Overdue",IF(L13&lt;=90,"Due Soon","OK"))))</f>
        <v/>
      </c>
    </row>
    <row r="14">
      <c r="A14" s="4" t="n"/>
      <c r="B14" s="4" t="n"/>
      <c r="C14" s="4" t="n"/>
      <c r="D14" s="4" t="n"/>
      <c r="E14" s="4" t="n"/>
      <c r="F14" s="4" t="n"/>
      <c r="G14" s="5" t="n"/>
      <c r="H14" s="5" t="n"/>
      <c r="I14" s="6" t="n"/>
      <c r="J14" s="4" t="n"/>
      <c r="K14" s="4" t="n"/>
      <c r="L14" s="4">
        <f>IF(H14="","",H14-TODAY())</f>
        <v/>
      </c>
      <c r="M14" s="7">
        <f>IF(H14="","Missing Date",IF(L14="","Missing Date",IF(L14&lt;0,"Overdue",IF(L14&lt;=90,"Due Soon","OK"))))</f>
        <v/>
      </c>
    </row>
    <row r="15">
      <c r="A15" s="4" t="n"/>
      <c r="B15" s="4" t="n"/>
      <c r="C15" s="4" t="n"/>
      <c r="D15" s="4" t="n"/>
      <c r="E15" s="4" t="n"/>
      <c r="F15" s="4" t="n"/>
      <c r="G15" s="5" t="n"/>
      <c r="H15" s="5" t="n"/>
      <c r="I15" s="6" t="n"/>
      <c r="J15" s="4" t="n"/>
      <c r="K15" s="4" t="n"/>
      <c r="L15" s="4">
        <f>IF(H15="","",H15-TODAY())</f>
        <v/>
      </c>
      <c r="M15" s="7">
        <f>IF(H15="","Missing Date",IF(L15="","Missing Date",IF(L15&lt;0,"Overdue",IF(L15&lt;=90,"Due Soon","OK"))))</f>
        <v/>
      </c>
    </row>
    <row r="16">
      <c r="A16" s="4" t="n"/>
      <c r="B16" s="4" t="n"/>
      <c r="C16" s="4" t="n"/>
      <c r="D16" s="4" t="n"/>
      <c r="E16" s="4" t="n"/>
      <c r="F16" s="4" t="n"/>
      <c r="G16" s="5" t="n"/>
      <c r="H16" s="5" t="n"/>
      <c r="I16" s="6" t="n"/>
      <c r="J16" s="4" t="n"/>
      <c r="K16" s="4" t="n"/>
      <c r="L16" s="4">
        <f>IF(H16="","",H16-TODAY())</f>
        <v/>
      </c>
      <c r="M16" s="7">
        <f>IF(H16="","Missing Date",IF(L16="","Missing Date",IF(L16&lt;0,"Overdue",IF(L16&lt;=90,"Due Soon","OK"))))</f>
        <v/>
      </c>
    </row>
    <row r="17">
      <c r="A17" s="4" t="n"/>
      <c r="B17" s="4" t="n"/>
      <c r="C17" s="4" t="n"/>
      <c r="D17" s="4" t="n"/>
      <c r="E17" s="4" t="n"/>
      <c r="F17" s="4" t="n"/>
      <c r="G17" s="5" t="n"/>
      <c r="H17" s="5" t="n"/>
      <c r="I17" s="6" t="n"/>
      <c r="J17" s="4" t="n"/>
      <c r="K17" s="4" t="n"/>
      <c r="L17" s="4">
        <f>IF(H17="","",H17-TODAY())</f>
        <v/>
      </c>
      <c r="M17" s="7">
        <f>IF(H17="","Missing Date",IF(L17="","Missing Date",IF(L17&lt;0,"Overdue",IF(L17&lt;=90,"Due Soon","OK"))))</f>
        <v/>
      </c>
    </row>
    <row r="18">
      <c r="A18" s="4" t="n"/>
      <c r="B18" s="4" t="n"/>
      <c r="C18" s="4" t="n"/>
      <c r="D18" s="4" t="n"/>
      <c r="E18" s="4" t="n"/>
      <c r="F18" s="4" t="n"/>
      <c r="G18" s="5" t="n"/>
      <c r="H18" s="5" t="n"/>
      <c r="I18" s="6" t="n"/>
      <c r="J18" s="4" t="n"/>
      <c r="K18" s="4" t="n"/>
      <c r="L18" s="4">
        <f>IF(H18="","",H18-TODAY())</f>
        <v/>
      </c>
      <c r="M18" s="7">
        <f>IF(H18="","Missing Date",IF(L18="","Missing Date",IF(L18&lt;0,"Overdue",IF(L18&lt;=90,"Due Soon","OK"))))</f>
        <v/>
      </c>
    </row>
    <row r="19">
      <c r="A19" s="4" t="n"/>
      <c r="B19" s="4" t="n"/>
      <c r="C19" s="4" t="n"/>
      <c r="D19" s="4" t="n"/>
      <c r="E19" s="4" t="n"/>
      <c r="F19" s="4" t="n"/>
      <c r="G19" s="5" t="n"/>
      <c r="H19" s="5" t="n"/>
      <c r="I19" s="6" t="n"/>
      <c r="J19" s="4" t="n"/>
      <c r="K19" s="4" t="n"/>
      <c r="L19" s="4">
        <f>IF(H19="","",H19-TODAY())</f>
        <v/>
      </c>
      <c r="M19" s="7">
        <f>IF(H19="","Missing Date",IF(L19="","Missing Date",IF(L19&lt;0,"Overdue",IF(L19&lt;=90,"Due Soon","OK"))))</f>
        <v/>
      </c>
    </row>
    <row r="20">
      <c r="A20" s="4" t="n"/>
      <c r="B20" s="4" t="n"/>
      <c r="C20" s="4" t="n"/>
      <c r="D20" s="4" t="n"/>
      <c r="E20" s="4" t="n"/>
      <c r="F20" s="4" t="n"/>
      <c r="G20" s="5" t="n"/>
      <c r="H20" s="5" t="n"/>
      <c r="I20" s="6" t="n"/>
      <c r="J20" s="4" t="n"/>
      <c r="K20" s="4" t="n"/>
      <c r="L20" s="4">
        <f>IF(H20="","",H20-TODAY())</f>
        <v/>
      </c>
      <c r="M20" s="7">
        <f>IF(H20="","Missing Date",IF(L20="","Missing Date",IF(L20&lt;0,"Overdue",IF(L20&lt;=90,"Due Soon","OK"))))</f>
        <v/>
      </c>
    </row>
    <row r="21">
      <c r="A21" s="4" t="n"/>
      <c r="B21" s="4" t="n"/>
      <c r="C21" s="4" t="n"/>
      <c r="D21" s="4" t="n"/>
      <c r="E21" s="4" t="n"/>
      <c r="F21" s="4" t="n"/>
      <c r="G21" s="5" t="n"/>
      <c r="H21" s="5" t="n"/>
      <c r="I21" s="6" t="n"/>
      <c r="J21" s="4" t="n"/>
      <c r="K21" s="4" t="n"/>
      <c r="L21" s="4">
        <f>IF(H21="","",H21-TODAY())</f>
        <v/>
      </c>
      <c r="M21" s="7">
        <f>IF(H21="","Missing Date",IF(L21="","Missing Date",IF(L21&lt;0,"Overdue",IF(L21&lt;=90,"Due Soon","OK"))))</f>
        <v/>
      </c>
    </row>
    <row r="22">
      <c r="A22" s="4" t="n"/>
      <c r="B22" s="4" t="n"/>
      <c r="C22" s="4" t="n"/>
      <c r="D22" s="4" t="n"/>
      <c r="E22" s="4" t="n"/>
      <c r="F22" s="4" t="n"/>
      <c r="G22" s="5" t="n"/>
      <c r="H22" s="5" t="n"/>
      <c r="I22" s="6" t="n"/>
      <c r="J22" s="4" t="n"/>
      <c r="K22" s="4" t="n"/>
      <c r="L22" s="4">
        <f>IF(H22="","",H22-TODAY())</f>
        <v/>
      </c>
      <c r="M22" s="7">
        <f>IF(H22="","Missing Date",IF(L22="","Missing Date",IF(L22&lt;0,"Overdue",IF(L22&lt;=90,"Due Soon","OK"))))</f>
        <v/>
      </c>
    </row>
    <row r="23">
      <c r="A23" s="4" t="n"/>
      <c r="B23" s="4" t="n"/>
      <c r="C23" s="4" t="n"/>
      <c r="D23" s="4" t="n"/>
      <c r="E23" s="4" t="n"/>
      <c r="F23" s="4" t="n"/>
      <c r="G23" s="5" t="n"/>
      <c r="H23" s="5" t="n"/>
      <c r="I23" s="6" t="n"/>
      <c r="J23" s="4" t="n"/>
      <c r="K23" s="4" t="n"/>
      <c r="L23" s="4">
        <f>IF(H23="","",H23-TODAY())</f>
        <v/>
      </c>
      <c r="M23" s="7">
        <f>IF(H23="","Missing Date",IF(L23="","Missing Date",IF(L23&lt;0,"Overdue",IF(L23&lt;=90,"Due Soon","OK"))))</f>
        <v/>
      </c>
    </row>
    <row r="24">
      <c r="A24" s="4" t="n"/>
      <c r="B24" s="4" t="n"/>
      <c r="C24" s="4" t="n"/>
      <c r="D24" s="4" t="n"/>
      <c r="E24" s="4" t="n"/>
      <c r="F24" s="4" t="n"/>
      <c r="G24" s="5" t="n"/>
      <c r="H24" s="5" t="n"/>
      <c r="I24" s="6" t="n"/>
      <c r="J24" s="4" t="n"/>
      <c r="K24" s="4" t="n"/>
      <c r="L24" s="4">
        <f>IF(H24="","",H24-TODAY())</f>
        <v/>
      </c>
      <c r="M24" s="7">
        <f>IF(H24="","Missing Date",IF(L24="","Missing Date",IF(L24&lt;0,"Overdue",IF(L24&lt;=90,"Due Soon","OK"))))</f>
        <v/>
      </c>
    </row>
    <row r="25">
      <c r="A25" s="4" t="n"/>
      <c r="B25" s="4" t="n"/>
      <c r="C25" s="4" t="n"/>
      <c r="D25" s="4" t="n"/>
      <c r="E25" s="4" t="n"/>
      <c r="F25" s="4" t="n"/>
      <c r="G25" s="5" t="n"/>
      <c r="H25" s="5" t="n"/>
      <c r="I25" s="6" t="n"/>
      <c r="J25" s="4" t="n"/>
      <c r="K25" s="4" t="n"/>
      <c r="L25" s="4">
        <f>IF(H25="","",H25-TODAY())</f>
        <v/>
      </c>
      <c r="M25" s="7">
        <f>IF(H25="","Missing Date",IF(L25="","Missing Date",IF(L25&lt;0,"Overdue",IF(L25&lt;=90,"Due Soon","OK"))))</f>
        <v/>
      </c>
    </row>
    <row r="26">
      <c r="A26" s="4" t="n"/>
      <c r="B26" s="4" t="n"/>
      <c r="C26" s="4" t="n"/>
      <c r="D26" s="4" t="n"/>
      <c r="E26" s="4" t="n"/>
      <c r="F26" s="4" t="n"/>
      <c r="G26" s="5" t="n"/>
      <c r="H26" s="5" t="n"/>
      <c r="I26" s="6" t="n"/>
      <c r="J26" s="4" t="n"/>
      <c r="K26" s="4" t="n"/>
      <c r="L26" s="4">
        <f>IF(H26="","",H26-TODAY())</f>
        <v/>
      </c>
      <c r="M26" s="7">
        <f>IF(H26="","Missing Date",IF(L26="","Missing Date",IF(L26&lt;0,"Overdue",IF(L26&lt;=90,"Due Soon","OK"))))</f>
        <v/>
      </c>
    </row>
    <row r="27">
      <c r="A27" s="4" t="n"/>
      <c r="B27" s="4" t="n"/>
      <c r="C27" s="4" t="n"/>
      <c r="D27" s="4" t="n"/>
      <c r="E27" s="4" t="n"/>
      <c r="F27" s="4" t="n"/>
      <c r="G27" s="5" t="n"/>
      <c r="H27" s="5" t="n"/>
      <c r="I27" s="6" t="n"/>
      <c r="J27" s="4" t="n"/>
      <c r="K27" s="4" t="n"/>
      <c r="L27" s="4">
        <f>IF(H27="","",H27-TODAY())</f>
        <v/>
      </c>
      <c r="M27" s="7">
        <f>IF(H27="","Missing Date",IF(L27="","Missing Date",IF(L27&lt;0,"Overdue",IF(L27&lt;=90,"Due Soon","OK"))))</f>
        <v/>
      </c>
    </row>
    <row r="28">
      <c r="A28" s="4" t="n"/>
      <c r="B28" s="4" t="n"/>
      <c r="C28" s="4" t="n"/>
      <c r="D28" s="4" t="n"/>
      <c r="E28" s="4" t="n"/>
      <c r="F28" s="4" t="n"/>
      <c r="G28" s="5" t="n"/>
      <c r="H28" s="5" t="n"/>
      <c r="I28" s="6" t="n"/>
      <c r="J28" s="4" t="n"/>
      <c r="K28" s="4" t="n"/>
      <c r="L28" s="4">
        <f>IF(H28="","",H28-TODAY())</f>
        <v/>
      </c>
      <c r="M28" s="7">
        <f>IF(H28="","Missing Date",IF(L28="","Missing Date",IF(L28&lt;0,"Overdue",IF(L28&lt;=90,"Due Soon","OK"))))</f>
        <v/>
      </c>
    </row>
    <row r="29">
      <c r="A29" s="4" t="n"/>
      <c r="B29" s="4" t="n"/>
      <c r="C29" s="4" t="n"/>
      <c r="D29" s="4" t="n"/>
      <c r="E29" s="4" t="n"/>
      <c r="F29" s="4" t="n"/>
      <c r="G29" s="5" t="n"/>
      <c r="H29" s="5" t="n"/>
      <c r="I29" s="6" t="n"/>
      <c r="J29" s="4" t="n"/>
      <c r="K29" s="4" t="n"/>
      <c r="L29" s="4">
        <f>IF(H29="","",H29-TODAY())</f>
        <v/>
      </c>
      <c r="M29" s="7">
        <f>IF(H29="","Missing Date",IF(L29="","Missing Date",IF(L29&lt;0,"Overdue",IF(L29&lt;=90,"Due Soon","OK"))))</f>
        <v/>
      </c>
    </row>
    <row r="30">
      <c r="A30" s="4" t="n"/>
      <c r="B30" s="4" t="n"/>
      <c r="C30" s="4" t="n"/>
      <c r="D30" s="4" t="n"/>
      <c r="E30" s="4" t="n"/>
      <c r="F30" s="4" t="n"/>
      <c r="G30" s="5" t="n"/>
      <c r="H30" s="5" t="n"/>
      <c r="I30" s="6" t="n"/>
      <c r="J30" s="4" t="n"/>
      <c r="K30" s="4" t="n"/>
      <c r="L30" s="4">
        <f>IF(H30="","",H30-TODAY())</f>
        <v/>
      </c>
      <c r="M30" s="7">
        <f>IF(H30="","Missing Date",IF(L30="","Missing Date",IF(L30&lt;0,"Overdue",IF(L30&lt;=90,"Due Soon","OK"))))</f>
        <v/>
      </c>
    </row>
    <row r="31">
      <c r="A31" s="4" t="n"/>
      <c r="B31" s="4" t="n"/>
      <c r="C31" s="4" t="n"/>
      <c r="D31" s="4" t="n"/>
      <c r="E31" s="4" t="n"/>
      <c r="F31" s="4" t="n"/>
      <c r="G31" s="5" t="n"/>
      <c r="H31" s="5" t="n"/>
      <c r="I31" s="6" t="n"/>
      <c r="J31" s="4" t="n"/>
      <c r="K31" s="4" t="n"/>
      <c r="L31" s="4">
        <f>IF(H31="","",H31-TODAY())</f>
        <v/>
      </c>
      <c r="M31" s="7">
        <f>IF(H31="","Missing Date",IF(L31="","Missing Date",IF(L31&lt;0,"Overdue",IF(L31&lt;=90,"Due Soon","OK"))))</f>
        <v/>
      </c>
    </row>
    <row r="32">
      <c r="A32" s="4" t="n"/>
      <c r="B32" s="4" t="n"/>
      <c r="C32" s="4" t="n"/>
      <c r="D32" s="4" t="n"/>
      <c r="E32" s="4" t="n"/>
      <c r="F32" s="4" t="n"/>
      <c r="G32" s="5" t="n"/>
      <c r="H32" s="5" t="n"/>
      <c r="I32" s="6" t="n"/>
      <c r="J32" s="4" t="n"/>
      <c r="K32" s="4" t="n"/>
      <c r="L32" s="4">
        <f>IF(H32="","",H32-TODAY())</f>
        <v/>
      </c>
      <c r="M32" s="7">
        <f>IF(H32="","Missing Date",IF(L32="","Missing Date",IF(L32&lt;0,"Overdue",IF(L32&lt;=90,"Due Soon","OK"))))</f>
        <v/>
      </c>
    </row>
    <row r="33">
      <c r="A33" s="4" t="n"/>
      <c r="B33" s="4" t="n"/>
      <c r="C33" s="4" t="n"/>
      <c r="D33" s="4" t="n"/>
      <c r="E33" s="4" t="n"/>
      <c r="F33" s="4" t="n"/>
      <c r="G33" s="5" t="n"/>
      <c r="H33" s="5" t="n"/>
      <c r="I33" s="6" t="n"/>
      <c r="J33" s="4" t="n"/>
      <c r="K33" s="4" t="n"/>
      <c r="L33" s="4">
        <f>IF(H33="","",H33-TODAY())</f>
        <v/>
      </c>
      <c r="M33" s="7">
        <f>IF(H33="","Missing Date",IF(L33="","Missing Date",IF(L33&lt;0,"Overdue",IF(L33&lt;=90,"Due Soon","OK"))))</f>
        <v/>
      </c>
    </row>
    <row r="34">
      <c r="A34" s="4" t="n"/>
      <c r="B34" s="4" t="n"/>
      <c r="C34" s="4" t="n"/>
      <c r="D34" s="4" t="n"/>
      <c r="E34" s="4" t="n"/>
      <c r="F34" s="4" t="n"/>
      <c r="G34" s="5" t="n"/>
      <c r="H34" s="5" t="n"/>
      <c r="I34" s="6" t="n"/>
      <c r="J34" s="4" t="n"/>
      <c r="K34" s="4" t="n"/>
      <c r="L34" s="4">
        <f>IF(H34="","",H34-TODAY())</f>
        <v/>
      </c>
      <c r="M34" s="7">
        <f>IF(H34="","Missing Date",IF(L34="","Missing Date",IF(L34&lt;0,"Overdue",IF(L34&lt;=90,"Due Soon","OK"))))</f>
        <v/>
      </c>
    </row>
    <row r="35">
      <c r="A35" s="4" t="n"/>
      <c r="B35" s="4" t="n"/>
      <c r="C35" s="4" t="n"/>
      <c r="D35" s="4" t="n"/>
      <c r="E35" s="4" t="n"/>
      <c r="F35" s="4" t="n"/>
      <c r="G35" s="5" t="n"/>
      <c r="H35" s="5" t="n"/>
      <c r="I35" s="6" t="n"/>
      <c r="J35" s="4" t="n"/>
      <c r="K35" s="4" t="n"/>
      <c r="L35" s="4">
        <f>IF(H35="","",H35-TODAY())</f>
        <v/>
      </c>
      <c r="M35" s="7">
        <f>IF(H35="","Missing Date",IF(L35="","Missing Date",IF(L35&lt;0,"Overdue",IF(L35&lt;=90,"Due Soon","OK"))))</f>
        <v/>
      </c>
    </row>
    <row r="36">
      <c r="A36" s="4" t="n"/>
      <c r="B36" s="4" t="n"/>
      <c r="C36" s="4" t="n"/>
      <c r="D36" s="4" t="n"/>
      <c r="E36" s="4" t="n"/>
      <c r="F36" s="4" t="n"/>
      <c r="G36" s="5" t="n"/>
      <c r="H36" s="5" t="n"/>
      <c r="I36" s="6" t="n"/>
      <c r="J36" s="4" t="n"/>
      <c r="K36" s="4" t="n"/>
      <c r="L36" s="4">
        <f>IF(H36="","",H36-TODAY())</f>
        <v/>
      </c>
      <c r="M36" s="7">
        <f>IF(H36="","Missing Date",IF(L36="","Missing Date",IF(L36&lt;0,"Overdue",IF(L36&lt;=90,"Due Soon","OK"))))</f>
        <v/>
      </c>
    </row>
    <row r="37">
      <c r="A37" s="4" t="n"/>
      <c r="B37" s="4" t="n"/>
      <c r="C37" s="4" t="n"/>
      <c r="D37" s="4" t="n"/>
      <c r="E37" s="4" t="n"/>
      <c r="F37" s="4" t="n"/>
      <c r="G37" s="5" t="n"/>
      <c r="H37" s="5" t="n"/>
      <c r="I37" s="6" t="n"/>
      <c r="J37" s="4" t="n"/>
      <c r="K37" s="4" t="n"/>
      <c r="L37" s="4">
        <f>IF(H37="","",H37-TODAY())</f>
        <v/>
      </c>
      <c r="M37" s="7">
        <f>IF(H37="","Missing Date",IF(L37="","Missing Date",IF(L37&lt;0,"Overdue",IF(L37&lt;=90,"Due Soon","OK"))))</f>
        <v/>
      </c>
    </row>
    <row r="38">
      <c r="A38" s="4" t="n"/>
      <c r="B38" s="4" t="n"/>
      <c r="C38" s="4" t="n"/>
      <c r="D38" s="4" t="n"/>
      <c r="E38" s="4" t="n"/>
      <c r="F38" s="4" t="n"/>
      <c r="G38" s="5" t="n"/>
      <c r="H38" s="5" t="n"/>
      <c r="I38" s="6" t="n"/>
      <c r="J38" s="4" t="n"/>
      <c r="K38" s="4" t="n"/>
      <c r="L38" s="4">
        <f>IF(H38="","",H38-TODAY())</f>
        <v/>
      </c>
      <c r="M38" s="7">
        <f>IF(H38="","Missing Date",IF(L38="","Missing Date",IF(L38&lt;0,"Overdue",IF(L38&lt;=90,"Due Soon","OK"))))</f>
        <v/>
      </c>
    </row>
    <row r="39">
      <c r="A39" s="4" t="n"/>
      <c r="B39" s="4" t="n"/>
      <c r="C39" s="4" t="n"/>
      <c r="D39" s="4" t="n"/>
      <c r="E39" s="4" t="n"/>
      <c r="F39" s="4" t="n"/>
      <c r="G39" s="5" t="n"/>
      <c r="H39" s="5" t="n"/>
      <c r="I39" s="6" t="n"/>
      <c r="J39" s="4" t="n"/>
      <c r="K39" s="4" t="n"/>
      <c r="L39" s="4">
        <f>IF(H39="","",H39-TODAY())</f>
        <v/>
      </c>
      <c r="M39" s="7">
        <f>IF(H39="","Missing Date",IF(L39="","Missing Date",IF(L39&lt;0,"Overdue",IF(L39&lt;=90,"Due Soon","OK"))))</f>
        <v/>
      </c>
    </row>
    <row r="40">
      <c r="A40" s="4" t="n"/>
      <c r="B40" s="4" t="n"/>
      <c r="C40" s="4" t="n"/>
      <c r="D40" s="4" t="n"/>
      <c r="E40" s="4" t="n"/>
      <c r="F40" s="4" t="n"/>
      <c r="G40" s="5" t="n"/>
      <c r="H40" s="5" t="n"/>
      <c r="I40" s="6" t="n"/>
      <c r="J40" s="4" t="n"/>
      <c r="K40" s="4" t="n"/>
      <c r="L40" s="4">
        <f>IF(H40="","",H40-TODAY())</f>
        <v/>
      </c>
      <c r="M40" s="7">
        <f>IF(H40="","Missing Date",IF(L40="","Missing Date",IF(L40&lt;0,"Overdue",IF(L40&lt;=90,"Due Soon","OK"))))</f>
        <v/>
      </c>
    </row>
    <row r="41">
      <c r="A41" s="4" t="n"/>
      <c r="B41" s="4" t="n"/>
      <c r="C41" s="4" t="n"/>
      <c r="D41" s="4" t="n"/>
      <c r="E41" s="4" t="n"/>
      <c r="F41" s="4" t="n"/>
      <c r="G41" s="5" t="n"/>
      <c r="H41" s="5" t="n"/>
      <c r="I41" s="6" t="n"/>
      <c r="J41" s="4" t="n"/>
      <c r="K41" s="4" t="n"/>
      <c r="L41" s="4">
        <f>IF(H41="","",H41-TODAY())</f>
        <v/>
      </c>
      <c r="M41" s="7">
        <f>IF(H41="","Missing Date",IF(L41="","Missing Date",IF(L41&lt;0,"Overdue",IF(L41&lt;=90,"Due Soon","OK"))))</f>
        <v/>
      </c>
    </row>
    <row r="42">
      <c r="A42" s="4" t="n"/>
      <c r="B42" s="4" t="n"/>
      <c r="C42" s="4" t="n"/>
      <c r="D42" s="4" t="n"/>
      <c r="E42" s="4" t="n"/>
      <c r="F42" s="4" t="n"/>
      <c r="G42" s="5" t="n"/>
      <c r="H42" s="5" t="n"/>
      <c r="I42" s="6" t="n"/>
      <c r="J42" s="4" t="n"/>
      <c r="K42" s="4" t="n"/>
      <c r="L42" s="4">
        <f>IF(H42="","",H42-TODAY())</f>
        <v/>
      </c>
      <c r="M42" s="7">
        <f>IF(H42="","Missing Date",IF(L42="","Missing Date",IF(L42&lt;0,"Overdue",IF(L42&lt;=90,"Due Soon","OK"))))</f>
        <v/>
      </c>
    </row>
    <row r="43">
      <c r="A43" s="4" t="n"/>
      <c r="B43" s="4" t="n"/>
      <c r="C43" s="4" t="n"/>
      <c r="D43" s="4" t="n"/>
      <c r="E43" s="4" t="n"/>
      <c r="F43" s="4" t="n"/>
      <c r="G43" s="5" t="n"/>
      <c r="H43" s="5" t="n"/>
      <c r="I43" s="6" t="n"/>
      <c r="J43" s="4" t="n"/>
      <c r="K43" s="4" t="n"/>
      <c r="L43" s="4">
        <f>IF(H43="","",H43-TODAY())</f>
        <v/>
      </c>
      <c r="M43" s="7">
        <f>IF(H43="","Missing Date",IF(L43="","Missing Date",IF(L43&lt;0,"Overdue",IF(L43&lt;=90,"Due Soon","OK"))))</f>
        <v/>
      </c>
    </row>
    <row r="44">
      <c r="A44" s="4" t="n"/>
      <c r="B44" s="4" t="n"/>
      <c r="C44" s="4" t="n"/>
      <c r="D44" s="4" t="n"/>
      <c r="E44" s="4" t="n"/>
      <c r="F44" s="4" t="n"/>
      <c r="G44" s="5" t="n"/>
      <c r="H44" s="5" t="n"/>
      <c r="I44" s="6" t="n"/>
      <c r="J44" s="4" t="n"/>
      <c r="K44" s="4" t="n"/>
      <c r="L44" s="4">
        <f>IF(H44="","",H44-TODAY())</f>
        <v/>
      </c>
      <c r="M44" s="7">
        <f>IF(H44="","Missing Date",IF(L44="","Missing Date",IF(L44&lt;0,"Overdue",IF(L44&lt;=90,"Due Soon","OK"))))</f>
        <v/>
      </c>
    </row>
    <row r="45">
      <c r="A45" s="4" t="n"/>
      <c r="B45" s="4" t="n"/>
      <c r="C45" s="4" t="n"/>
      <c r="D45" s="4" t="n"/>
      <c r="E45" s="4" t="n"/>
      <c r="F45" s="4" t="n"/>
      <c r="G45" s="5" t="n"/>
      <c r="H45" s="5" t="n"/>
      <c r="I45" s="6" t="n"/>
      <c r="J45" s="4" t="n"/>
      <c r="K45" s="4" t="n"/>
      <c r="L45" s="4">
        <f>IF(H45="","",H45-TODAY())</f>
        <v/>
      </c>
      <c r="M45" s="7">
        <f>IF(H45="","Missing Date",IF(L45="","Missing Date",IF(L45&lt;0,"Overdue",IF(L45&lt;=90,"Due Soon","OK"))))</f>
        <v/>
      </c>
    </row>
    <row r="46">
      <c r="A46" s="4" t="n"/>
      <c r="B46" s="4" t="n"/>
      <c r="C46" s="4" t="n"/>
      <c r="D46" s="4" t="n"/>
      <c r="E46" s="4" t="n"/>
      <c r="F46" s="4" t="n"/>
      <c r="G46" s="5" t="n"/>
      <c r="H46" s="5" t="n"/>
      <c r="I46" s="6" t="n"/>
      <c r="J46" s="4" t="n"/>
      <c r="K46" s="4" t="n"/>
      <c r="L46" s="4">
        <f>IF(H46="","",H46-TODAY())</f>
        <v/>
      </c>
      <c r="M46" s="7">
        <f>IF(H46="","Missing Date",IF(L46="","Missing Date",IF(L46&lt;0,"Overdue",IF(L46&lt;=90,"Due Soon","OK"))))</f>
        <v/>
      </c>
    </row>
    <row r="47">
      <c r="A47" s="4" t="n"/>
      <c r="B47" s="4" t="n"/>
      <c r="C47" s="4" t="n"/>
      <c r="D47" s="4" t="n"/>
      <c r="E47" s="4" t="n"/>
      <c r="F47" s="4" t="n"/>
      <c r="G47" s="5" t="n"/>
      <c r="H47" s="5" t="n"/>
      <c r="I47" s="6" t="n"/>
      <c r="J47" s="4" t="n"/>
      <c r="K47" s="4" t="n"/>
      <c r="L47" s="4">
        <f>IF(H47="","",H47-TODAY())</f>
        <v/>
      </c>
      <c r="M47" s="7">
        <f>IF(H47="","Missing Date",IF(L47="","Missing Date",IF(L47&lt;0,"Overdue",IF(L47&lt;=90,"Due Soon","OK"))))</f>
        <v/>
      </c>
    </row>
    <row r="48">
      <c r="A48" s="4" t="n"/>
      <c r="B48" s="4" t="n"/>
      <c r="C48" s="4" t="n"/>
      <c r="D48" s="4" t="n"/>
      <c r="E48" s="4" t="n"/>
      <c r="F48" s="4" t="n"/>
      <c r="G48" s="5" t="n"/>
      <c r="H48" s="5" t="n"/>
      <c r="I48" s="6" t="n"/>
      <c r="J48" s="4" t="n"/>
      <c r="K48" s="4" t="n"/>
      <c r="L48" s="4">
        <f>IF(H48="","",H48-TODAY())</f>
        <v/>
      </c>
      <c r="M48" s="7">
        <f>IF(H48="","Missing Date",IF(L48="","Missing Date",IF(L48&lt;0,"Overdue",IF(L48&lt;=90,"Due Soon","OK"))))</f>
        <v/>
      </c>
    </row>
    <row r="49">
      <c r="A49" s="4" t="n"/>
      <c r="B49" s="4" t="n"/>
      <c r="C49" s="4" t="n"/>
      <c r="D49" s="4" t="n"/>
      <c r="E49" s="4" t="n"/>
      <c r="F49" s="4" t="n"/>
      <c r="G49" s="5" t="n"/>
      <c r="H49" s="5" t="n"/>
      <c r="I49" s="6" t="n"/>
      <c r="J49" s="4" t="n"/>
      <c r="K49" s="4" t="n"/>
      <c r="L49" s="4">
        <f>IF(H49="","",H49-TODAY())</f>
        <v/>
      </c>
      <c r="M49" s="7">
        <f>IF(H49="","Missing Date",IF(L49="","Missing Date",IF(L49&lt;0,"Overdue",IF(L49&lt;=90,"Due Soon","OK"))))</f>
        <v/>
      </c>
    </row>
    <row r="50">
      <c r="A50" s="4" t="n"/>
      <c r="B50" s="4" t="n"/>
      <c r="C50" s="4" t="n"/>
      <c r="D50" s="4" t="n"/>
      <c r="E50" s="4" t="n"/>
      <c r="F50" s="4" t="n"/>
      <c r="G50" s="5" t="n"/>
      <c r="H50" s="5" t="n"/>
      <c r="I50" s="6" t="n"/>
      <c r="J50" s="4" t="n"/>
      <c r="K50" s="4" t="n"/>
      <c r="L50" s="4">
        <f>IF(H50="","",H50-TODAY())</f>
        <v/>
      </c>
      <c r="M50" s="7">
        <f>IF(H50="","Missing Date",IF(L50="","Missing Date",IF(L50&lt;0,"Overdue",IF(L50&lt;=90,"Due Soon","OK"))))</f>
        <v/>
      </c>
    </row>
    <row r="51">
      <c r="A51" s="4" t="n"/>
      <c r="B51" s="4" t="n"/>
      <c r="C51" s="4" t="n"/>
      <c r="D51" s="4" t="n"/>
      <c r="E51" s="4" t="n"/>
      <c r="F51" s="4" t="n"/>
      <c r="G51" s="5" t="n"/>
      <c r="H51" s="5" t="n"/>
      <c r="I51" s="6" t="n"/>
      <c r="J51" s="4" t="n"/>
      <c r="K51" s="4" t="n"/>
      <c r="L51" s="4">
        <f>IF(H51="","",H51-TODAY())</f>
        <v/>
      </c>
      <c r="M51" s="7">
        <f>IF(H51="","Missing Date",IF(L51="","Missing Date",IF(L51&lt;0,"Overdue",IF(L51&lt;=90,"Due Soon","OK"))))</f>
        <v/>
      </c>
    </row>
    <row r="52">
      <c r="A52" s="4" t="n"/>
      <c r="B52" s="4" t="n"/>
      <c r="C52" s="4" t="n"/>
      <c r="D52" s="4" t="n"/>
      <c r="E52" s="4" t="n"/>
      <c r="F52" s="4" t="n"/>
      <c r="G52" s="5" t="n"/>
      <c r="H52" s="5" t="n"/>
      <c r="I52" s="6" t="n"/>
      <c r="J52" s="4" t="n"/>
      <c r="K52" s="4" t="n"/>
      <c r="L52" s="4">
        <f>IF(H52="","",H52-TODAY())</f>
        <v/>
      </c>
      <c r="M52" s="7">
        <f>IF(H52="","Missing Date",IF(L52="","Missing Date",IF(L52&lt;0,"Overdue",IF(L52&lt;=90,"Due Soon","OK"))))</f>
        <v/>
      </c>
    </row>
    <row r="53">
      <c r="A53" s="4" t="n"/>
      <c r="B53" s="4" t="n"/>
      <c r="C53" s="4" t="n"/>
      <c r="D53" s="4" t="n"/>
      <c r="E53" s="4" t="n"/>
      <c r="F53" s="4" t="n"/>
      <c r="G53" s="5" t="n"/>
      <c r="H53" s="5" t="n"/>
      <c r="I53" s="6" t="n"/>
      <c r="J53" s="4" t="n"/>
      <c r="K53" s="4" t="n"/>
      <c r="L53" s="4">
        <f>IF(H53="","",H53-TODAY())</f>
        <v/>
      </c>
      <c r="M53" s="7">
        <f>IF(H53="","Missing Date",IF(L53="","Missing Date",IF(L53&lt;0,"Overdue",IF(L53&lt;=90,"Due Soon","OK"))))</f>
        <v/>
      </c>
    </row>
    <row r="54">
      <c r="A54" s="4" t="n"/>
      <c r="B54" s="4" t="n"/>
      <c r="C54" s="4" t="n"/>
      <c r="D54" s="4" t="n"/>
      <c r="E54" s="4" t="n"/>
      <c r="F54" s="4" t="n"/>
      <c r="G54" s="5" t="n"/>
      <c r="H54" s="5" t="n"/>
      <c r="I54" s="6" t="n"/>
      <c r="J54" s="4" t="n"/>
      <c r="K54" s="4" t="n"/>
      <c r="L54" s="4">
        <f>IF(H54="","",H54-TODAY())</f>
        <v/>
      </c>
      <c r="M54" s="7">
        <f>IF(H54="","Missing Date",IF(L54="","Missing Date",IF(L54&lt;0,"Overdue",IF(L54&lt;=90,"Due Soon","OK"))))</f>
        <v/>
      </c>
    </row>
    <row r="55">
      <c r="A55" s="4" t="n"/>
      <c r="B55" s="4" t="n"/>
      <c r="C55" s="4" t="n"/>
      <c r="D55" s="4" t="n"/>
      <c r="E55" s="4" t="n"/>
      <c r="F55" s="4" t="n"/>
      <c r="G55" s="5" t="n"/>
      <c r="H55" s="5" t="n"/>
      <c r="I55" s="6" t="n"/>
      <c r="J55" s="4" t="n"/>
      <c r="K55" s="4" t="n"/>
      <c r="L55" s="4">
        <f>IF(H55="","",H55-TODAY())</f>
        <v/>
      </c>
      <c r="M55" s="7">
        <f>IF(H55="","Missing Date",IF(L55="","Missing Date",IF(L55&lt;0,"Overdue",IF(L55&lt;=90,"Due Soon","OK"))))</f>
        <v/>
      </c>
    </row>
    <row r="56">
      <c r="A56" s="4" t="n"/>
      <c r="B56" s="4" t="n"/>
      <c r="C56" s="4" t="n"/>
      <c r="D56" s="4" t="n"/>
      <c r="E56" s="4" t="n"/>
      <c r="F56" s="4" t="n"/>
      <c r="G56" s="5" t="n"/>
      <c r="H56" s="5" t="n"/>
      <c r="I56" s="6" t="n"/>
      <c r="J56" s="4" t="n"/>
      <c r="K56" s="4" t="n"/>
      <c r="L56" s="4">
        <f>IF(H56="","",H56-TODAY())</f>
        <v/>
      </c>
      <c r="M56" s="7">
        <f>IF(H56="","Missing Date",IF(L56="","Missing Date",IF(L56&lt;0,"Overdue",IF(L56&lt;=90,"Due Soon","OK"))))</f>
        <v/>
      </c>
    </row>
    <row r="57">
      <c r="A57" s="4" t="n"/>
      <c r="B57" s="4" t="n"/>
      <c r="C57" s="4" t="n"/>
      <c r="D57" s="4" t="n"/>
      <c r="E57" s="4" t="n"/>
      <c r="F57" s="4" t="n"/>
      <c r="G57" s="5" t="n"/>
      <c r="H57" s="5" t="n"/>
      <c r="I57" s="6" t="n"/>
      <c r="J57" s="4" t="n"/>
      <c r="K57" s="4" t="n"/>
      <c r="L57" s="4">
        <f>IF(H57="","",H57-TODAY())</f>
        <v/>
      </c>
      <c r="M57" s="7">
        <f>IF(H57="","Missing Date",IF(L57="","Missing Date",IF(L57&lt;0,"Overdue",IF(L57&lt;=90,"Due Soon","OK"))))</f>
        <v/>
      </c>
    </row>
    <row r="58">
      <c r="A58" s="4" t="n"/>
      <c r="B58" s="4" t="n"/>
      <c r="C58" s="4" t="n"/>
      <c r="D58" s="4" t="n"/>
      <c r="E58" s="4" t="n"/>
      <c r="F58" s="4" t="n"/>
      <c r="G58" s="5" t="n"/>
      <c r="H58" s="5" t="n"/>
      <c r="I58" s="6" t="n"/>
      <c r="J58" s="4" t="n"/>
      <c r="K58" s="4" t="n"/>
      <c r="L58" s="4">
        <f>IF(H58="","",H58-TODAY())</f>
        <v/>
      </c>
      <c r="M58" s="7">
        <f>IF(H58="","Missing Date",IF(L58="","Missing Date",IF(L58&lt;0,"Overdue",IF(L58&lt;=90,"Due Soon","OK"))))</f>
        <v/>
      </c>
    </row>
    <row r="59">
      <c r="A59" s="4" t="n"/>
      <c r="B59" s="4" t="n"/>
      <c r="C59" s="4" t="n"/>
      <c r="D59" s="4" t="n"/>
      <c r="E59" s="4" t="n"/>
      <c r="F59" s="4" t="n"/>
      <c r="G59" s="5" t="n"/>
      <c r="H59" s="5" t="n"/>
      <c r="I59" s="6" t="n"/>
      <c r="J59" s="4" t="n"/>
      <c r="K59" s="4" t="n"/>
      <c r="L59" s="4">
        <f>IF(H59="","",H59-TODAY())</f>
        <v/>
      </c>
      <c r="M59" s="7">
        <f>IF(H59="","Missing Date",IF(L59="","Missing Date",IF(L59&lt;0,"Overdue",IF(L59&lt;=90,"Due Soon","OK"))))</f>
        <v/>
      </c>
    </row>
    <row r="60">
      <c r="A60" s="4" t="n"/>
      <c r="B60" s="4" t="n"/>
      <c r="C60" s="4" t="n"/>
      <c r="D60" s="4" t="n"/>
      <c r="E60" s="4" t="n"/>
      <c r="F60" s="4" t="n"/>
      <c r="G60" s="5" t="n"/>
      <c r="H60" s="5" t="n"/>
      <c r="I60" s="6" t="n"/>
      <c r="J60" s="4" t="n"/>
      <c r="K60" s="4" t="n"/>
      <c r="L60" s="4">
        <f>IF(H60="","",H60-TODAY())</f>
        <v/>
      </c>
      <c r="M60" s="7">
        <f>IF(H60="","Missing Date",IF(L60="","Missing Date",IF(L60&lt;0,"Overdue",IF(L60&lt;=90,"Due Soon","OK"))))</f>
        <v/>
      </c>
    </row>
    <row r="61">
      <c r="A61" s="4" t="n"/>
      <c r="B61" s="4" t="n"/>
      <c r="C61" s="4" t="n"/>
      <c r="D61" s="4" t="n"/>
      <c r="E61" s="4" t="n"/>
      <c r="F61" s="4" t="n"/>
      <c r="G61" s="5" t="n"/>
      <c r="H61" s="5" t="n"/>
      <c r="I61" s="6" t="n"/>
      <c r="J61" s="4" t="n"/>
      <c r="K61" s="4" t="n"/>
      <c r="L61" s="4">
        <f>IF(H61="","",H61-TODAY())</f>
        <v/>
      </c>
      <c r="M61" s="7">
        <f>IF(H61="","Missing Date",IF(L61="","Missing Date",IF(L61&lt;0,"Overdue",IF(L61&lt;=90,"Due Soon","OK"))))</f>
        <v/>
      </c>
    </row>
    <row r="62">
      <c r="A62" s="4" t="n"/>
      <c r="B62" s="4" t="n"/>
      <c r="C62" s="4" t="n"/>
      <c r="D62" s="4" t="n"/>
      <c r="E62" s="4" t="n"/>
      <c r="F62" s="4" t="n"/>
      <c r="G62" s="5" t="n"/>
      <c r="H62" s="5" t="n"/>
      <c r="I62" s="6" t="n"/>
      <c r="J62" s="4" t="n"/>
      <c r="K62" s="4" t="n"/>
      <c r="L62" s="4">
        <f>IF(H62="","",H62-TODAY())</f>
        <v/>
      </c>
      <c r="M62" s="7">
        <f>IF(H62="","Missing Date",IF(L62="","Missing Date",IF(L62&lt;0,"Overdue",IF(L62&lt;=90,"Due Soon","OK"))))</f>
        <v/>
      </c>
    </row>
    <row r="63">
      <c r="A63" s="4" t="n"/>
      <c r="B63" s="4" t="n"/>
      <c r="C63" s="4" t="n"/>
      <c r="D63" s="4" t="n"/>
      <c r="E63" s="4" t="n"/>
      <c r="F63" s="4" t="n"/>
      <c r="G63" s="5" t="n"/>
      <c r="H63" s="5" t="n"/>
      <c r="I63" s="6" t="n"/>
      <c r="J63" s="4" t="n"/>
      <c r="K63" s="4" t="n"/>
      <c r="L63" s="4">
        <f>IF(H63="","",H63-TODAY())</f>
        <v/>
      </c>
      <c r="M63" s="7">
        <f>IF(H63="","Missing Date",IF(L63="","Missing Date",IF(L63&lt;0,"Overdue",IF(L63&lt;=90,"Due Soon","OK"))))</f>
        <v/>
      </c>
    </row>
    <row r="64">
      <c r="A64" s="4" t="n"/>
      <c r="B64" s="4" t="n"/>
      <c r="C64" s="4" t="n"/>
      <c r="D64" s="4" t="n"/>
      <c r="E64" s="4" t="n"/>
      <c r="F64" s="4" t="n"/>
      <c r="G64" s="5" t="n"/>
      <c r="H64" s="5" t="n"/>
      <c r="I64" s="6" t="n"/>
      <c r="J64" s="4" t="n"/>
      <c r="K64" s="4" t="n"/>
      <c r="L64" s="4">
        <f>IF(H64="","",H64-TODAY())</f>
        <v/>
      </c>
      <c r="M64" s="7">
        <f>IF(H64="","Missing Date",IF(L64="","Missing Date",IF(L64&lt;0,"Overdue",IF(L64&lt;=90,"Due Soon","OK"))))</f>
        <v/>
      </c>
    </row>
    <row r="65">
      <c r="A65" s="4" t="n"/>
      <c r="B65" s="4" t="n"/>
      <c r="C65" s="4" t="n"/>
      <c r="D65" s="4" t="n"/>
      <c r="E65" s="4" t="n"/>
      <c r="F65" s="4" t="n"/>
      <c r="G65" s="5" t="n"/>
      <c r="H65" s="5" t="n"/>
      <c r="I65" s="6" t="n"/>
      <c r="J65" s="4" t="n"/>
      <c r="K65" s="4" t="n"/>
      <c r="L65" s="4">
        <f>IF(H65="","",H65-TODAY())</f>
        <v/>
      </c>
      <c r="M65" s="7">
        <f>IF(H65="","Missing Date",IF(L65="","Missing Date",IF(L65&lt;0,"Overdue",IF(L65&lt;=90,"Due Soon","OK"))))</f>
        <v/>
      </c>
    </row>
    <row r="66">
      <c r="A66" s="4" t="n"/>
      <c r="B66" s="4" t="n"/>
      <c r="C66" s="4" t="n"/>
      <c r="D66" s="4" t="n"/>
      <c r="E66" s="4" t="n"/>
      <c r="F66" s="4" t="n"/>
      <c r="G66" s="5" t="n"/>
      <c r="H66" s="5" t="n"/>
      <c r="I66" s="6" t="n"/>
      <c r="J66" s="4" t="n"/>
      <c r="K66" s="4" t="n"/>
      <c r="L66" s="4">
        <f>IF(H66="","",H66-TODAY())</f>
        <v/>
      </c>
      <c r="M66" s="7">
        <f>IF(H66="","Missing Date",IF(L66="","Missing Date",IF(L66&lt;0,"Overdue",IF(L66&lt;=90,"Due Soon","OK"))))</f>
        <v/>
      </c>
    </row>
    <row r="67">
      <c r="A67" s="4" t="n"/>
      <c r="B67" s="4" t="n"/>
      <c r="C67" s="4" t="n"/>
      <c r="D67" s="4" t="n"/>
      <c r="E67" s="4" t="n"/>
      <c r="F67" s="4" t="n"/>
      <c r="G67" s="5" t="n"/>
      <c r="H67" s="5" t="n"/>
      <c r="I67" s="6" t="n"/>
      <c r="J67" s="4" t="n"/>
      <c r="K67" s="4" t="n"/>
      <c r="L67" s="4">
        <f>IF(H67="","",H67-TODAY())</f>
        <v/>
      </c>
      <c r="M67" s="7">
        <f>IF(H67="","Missing Date",IF(L67="","Missing Date",IF(L67&lt;0,"Overdue",IF(L67&lt;=90,"Due Soon","OK"))))</f>
        <v/>
      </c>
    </row>
    <row r="68">
      <c r="A68" s="4" t="n"/>
      <c r="B68" s="4" t="n"/>
      <c r="C68" s="4" t="n"/>
      <c r="D68" s="4" t="n"/>
      <c r="E68" s="4" t="n"/>
      <c r="F68" s="4" t="n"/>
      <c r="G68" s="5" t="n"/>
      <c r="H68" s="5" t="n"/>
      <c r="I68" s="6" t="n"/>
      <c r="J68" s="4" t="n"/>
      <c r="K68" s="4" t="n"/>
      <c r="L68" s="4">
        <f>IF(H68="","",H68-TODAY())</f>
        <v/>
      </c>
      <c r="M68" s="7">
        <f>IF(H68="","Missing Date",IF(L68="","Missing Date",IF(L68&lt;0,"Overdue",IF(L68&lt;=90,"Due Soon","OK"))))</f>
        <v/>
      </c>
    </row>
    <row r="69">
      <c r="A69" s="4" t="n"/>
      <c r="B69" s="4" t="n"/>
      <c r="C69" s="4" t="n"/>
      <c r="D69" s="4" t="n"/>
      <c r="E69" s="4" t="n"/>
      <c r="F69" s="4" t="n"/>
      <c r="G69" s="5" t="n"/>
      <c r="H69" s="5" t="n"/>
      <c r="I69" s="6" t="n"/>
      <c r="J69" s="4" t="n"/>
      <c r="K69" s="4" t="n"/>
      <c r="L69" s="4">
        <f>IF(H69="","",H69-TODAY())</f>
        <v/>
      </c>
      <c r="M69" s="7">
        <f>IF(H69="","Missing Date",IF(L69="","Missing Date",IF(L69&lt;0,"Overdue",IF(L69&lt;=90,"Due Soon","OK"))))</f>
        <v/>
      </c>
    </row>
    <row r="70">
      <c r="A70" s="4" t="n"/>
      <c r="B70" s="4" t="n"/>
      <c r="C70" s="4" t="n"/>
      <c r="D70" s="4" t="n"/>
      <c r="E70" s="4" t="n"/>
      <c r="F70" s="4" t="n"/>
      <c r="G70" s="5" t="n"/>
      <c r="H70" s="5" t="n"/>
      <c r="I70" s="6" t="n"/>
      <c r="J70" s="4" t="n"/>
      <c r="K70" s="4" t="n"/>
      <c r="L70" s="4">
        <f>IF(H70="","",H70-TODAY())</f>
        <v/>
      </c>
      <c r="M70" s="7">
        <f>IF(H70="","Missing Date",IF(L70="","Missing Date",IF(L70&lt;0,"Overdue",IF(L70&lt;=90,"Due Soon","OK"))))</f>
        <v/>
      </c>
    </row>
    <row r="71">
      <c r="A71" s="4" t="n"/>
      <c r="B71" s="4" t="n"/>
      <c r="C71" s="4" t="n"/>
      <c r="D71" s="4" t="n"/>
      <c r="E71" s="4" t="n"/>
      <c r="F71" s="4" t="n"/>
      <c r="G71" s="5" t="n"/>
      <c r="H71" s="5" t="n"/>
      <c r="I71" s="6" t="n"/>
      <c r="J71" s="4" t="n"/>
      <c r="K71" s="4" t="n"/>
      <c r="L71" s="4">
        <f>IF(H71="","",H71-TODAY())</f>
        <v/>
      </c>
      <c r="M71" s="7">
        <f>IF(H71="","Missing Date",IF(L71="","Missing Date",IF(L71&lt;0,"Overdue",IF(L71&lt;=90,"Due Soon","OK"))))</f>
        <v/>
      </c>
    </row>
    <row r="72">
      <c r="A72" s="4" t="n"/>
      <c r="B72" s="4" t="n"/>
      <c r="C72" s="4" t="n"/>
      <c r="D72" s="4" t="n"/>
      <c r="E72" s="4" t="n"/>
      <c r="F72" s="4" t="n"/>
      <c r="G72" s="5" t="n"/>
      <c r="H72" s="5" t="n"/>
      <c r="I72" s="6" t="n"/>
      <c r="J72" s="4" t="n"/>
      <c r="K72" s="4" t="n"/>
      <c r="L72" s="4">
        <f>IF(H72="","",H72-TODAY())</f>
        <v/>
      </c>
      <c r="M72" s="7">
        <f>IF(H72="","Missing Date",IF(L72="","Missing Date",IF(L72&lt;0,"Overdue",IF(L72&lt;=90,"Due Soon","OK"))))</f>
        <v/>
      </c>
    </row>
    <row r="73">
      <c r="A73" s="4" t="n"/>
      <c r="B73" s="4" t="n"/>
      <c r="C73" s="4" t="n"/>
      <c r="D73" s="4" t="n"/>
      <c r="E73" s="4" t="n"/>
      <c r="F73" s="4" t="n"/>
      <c r="G73" s="5" t="n"/>
      <c r="H73" s="5" t="n"/>
      <c r="I73" s="6" t="n"/>
      <c r="J73" s="4" t="n"/>
      <c r="K73" s="4" t="n"/>
      <c r="L73" s="4">
        <f>IF(H73="","",H73-TODAY())</f>
        <v/>
      </c>
      <c r="M73" s="7">
        <f>IF(H73="","Missing Date",IF(L73="","Missing Date",IF(L73&lt;0,"Overdue",IF(L73&lt;=90,"Due Soon","OK"))))</f>
        <v/>
      </c>
    </row>
    <row r="74">
      <c r="A74" s="4" t="n"/>
      <c r="B74" s="4" t="n"/>
      <c r="C74" s="4" t="n"/>
      <c r="D74" s="4" t="n"/>
      <c r="E74" s="4" t="n"/>
      <c r="F74" s="4" t="n"/>
      <c r="G74" s="5" t="n"/>
      <c r="H74" s="5" t="n"/>
      <c r="I74" s="6" t="n"/>
      <c r="J74" s="4" t="n"/>
      <c r="K74" s="4" t="n"/>
      <c r="L74" s="4">
        <f>IF(H74="","",H74-TODAY())</f>
        <v/>
      </c>
      <c r="M74" s="7">
        <f>IF(H74="","Missing Date",IF(L74="","Missing Date",IF(L74&lt;0,"Overdue",IF(L74&lt;=90,"Due Soon","OK"))))</f>
        <v/>
      </c>
    </row>
    <row r="75">
      <c r="A75" s="4" t="n"/>
      <c r="B75" s="4" t="n"/>
      <c r="C75" s="4" t="n"/>
      <c r="D75" s="4" t="n"/>
      <c r="E75" s="4" t="n"/>
      <c r="F75" s="4" t="n"/>
      <c r="G75" s="5" t="n"/>
      <c r="H75" s="5" t="n"/>
      <c r="I75" s="6" t="n"/>
      <c r="J75" s="4" t="n"/>
      <c r="K75" s="4" t="n"/>
      <c r="L75" s="4">
        <f>IF(H75="","",H75-TODAY())</f>
        <v/>
      </c>
      <c r="M75" s="7">
        <f>IF(H75="","Missing Date",IF(L75="","Missing Date",IF(L75&lt;0,"Overdue",IF(L75&lt;=90,"Due Soon","OK"))))</f>
        <v/>
      </c>
    </row>
    <row r="76">
      <c r="A76" s="4" t="n"/>
      <c r="B76" s="4" t="n"/>
      <c r="C76" s="4" t="n"/>
      <c r="D76" s="4" t="n"/>
      <c r="E76" s="4" t="n"/>
      <c r="F76" s="4" t="n"/>
      <c r="G76" s="5" t="n"/>
      <c r="H76" s="5" t="n"/>
      <c r="I76" s="6" t="n"/>
      <c r="J76" s="4" t="n"/>
      <c r="K76" s="4" t="n"/>
      <c r="L76" s="4">
        <f>IF(H76="","",H76-TODAY())</f>
        <v/>
      </c>
      <c r="M76" s="7">
        <f>IF(H76="","Missing Date",IF(L76="","Missing Date",IF(L76&lt;0,"Overdue",IF(L76&lt;=90,"Due Soon","OK"))))</f>
        <v/>
      </c>
    </row>
    <row r="77">
      <c r="A77" s="4" t="n"/>
      <c r="B77" s="4" t="n"/>
      <c r="C77" s="4" t="n"/>
      <c r="D77" s="4" t="n"/>
      <c r="E77" s="4" t="n"/>
      <c r="F77" s="4" t="n"/>
      <c r="G77" s="5" t="n"/>
      <c r="H77" s="5" t="n"/>
      <c r="I77" s="6" t="n"/>
      <c r="J77" s="4" t="n"/>
      <c r="K77" s="4" t="n"/>
      <c r="L77" s="4">
        <f>IF(H77="","",H77-TODAY())</f>
        <v/>
      </c>
      <c r="M77" s="7">
        <f>IF(H77="","Missing Date",IF(L77="","Missing Date",IF(L77&lt;0,"Overdue",IF(L77&lt;=90,"Due Soon","OK"))))</f>
        <v/>
      </c>
    </row>
    <row r="78">
      <c r="A78" s="4" t="n"/>
      <c r="B78" s="4" t="n"/>
      <c r="C78" s="4" t="n"/>
      <c r="D78" s="4" t="n"/>
      <c r="E78" s="4" t="n"/>
      <c r="F78" s="4" t="n"/>
      <c r="G78" s="5" t="n"/>
      <c r="H78" s="5" t="n"/>
      <c r="I78" s="6" t="n"/>
      <c r="J78" s="4" t="n"/>
      <c r="K78" s="4" t="n"/>
      <c r="L78" s="4">
        <f>IF(H78="","",H78-TODAY())</f>
        <v/>
      </c>
      <c r="M78" s="7">
        <f>IF(H78="","Missing Date",IF(L78="","Missing Date",IF(L78&lt;0,"Overdue",IF(L78&lt;=90,"Due Soon","OK"))))</f>
        <v/>
      </c>
    </row>
    <row r="79">
      <c r="A79" s="4" t="n"/>
      <c r="B79" s="4" t="n"/>
      <c r="C79" s="4" t="n"/>
      <c r="D79" s="4" t="n"/>
      <c r="E79" s="4" t="n"/>
      <c r="F79" s="4" t="n"/>
      <c r="G79" s="5" t="n"/>
      <c r="H79" s="5" t="n"/>
      <c r="I79" s="6" t="n"/>
      <c r="J79" s="4" t="n"/>
      <c r="K79" s="4" t="n"/>
      <c r="L79" s="4">
        <f>IF(H79="","",H79-TODAY())</f>
        <v/>
      </c>
      <c r="M79" s="7">
        <f>IF(H79="","Missing Date",IF(L79="","Missing Date",IF(L79&lt;0,"Overdue",IF(L79&lt;=90,"Due Soon","OK"))))</f>
        <v/>
      </c>
    </row>
    <row r="80">
      <c r="A80" s="4" t="n"/>
      <c r="B80" s="4" t="n"/>
      <c r="C80" s="4" t="n"/>
      <c r="D80" s="4" t="n"/>
      <c r="E80" s="4" t="n"/>
      <c r="F80" s="4" t="n"/>
      <c r="G80" s="5" t="n"/>
      <c r="H80" s="5" t="n"/>
      <c r="I80" s="6" t="n"/>
      <c r="J80" s="4" t="n"/>
      <c r="K80" s="4" t="n"/>
      <c r="L80" s="4">
        <f>IF(H80="","",H80-TODAY())</f>
        <v/>
      </c>
      <c r="M80" s="7">
        <f>IF(H80="","Missing Date",IF(L80="","Missing Date",IF(L80&lt;0,"Overdue",IF(L80&lt;=90,"Due Soon","OK"))))</f>
        <v/>
      </c>
    </row>
    <row r="81">
      <c r="A81" s="4" t="n"/>
      <c r="B81" s="4" t="n"/>
      <c r="C81" s="4" t="n"/>
      <c r="D81" s="4" t="n"/>
      <c r="E81" s="4" t="n"/>
      <c r="F81" s="4" t="n"/>
      <c r="G81" s="5" t="n"/>
      <c r="H81" s="5" t="n"/>
      <c r="I81" s="6" t="n"/>
      <c r="J81" s="4" t="n"/>
      <c r="K81" s="4" t="n"/>
      <c r="L81" s="4">
        <f>IF(H81="","",H81-TODAY())</f>
        <v/>
      </c>
      <c r="M81" s="7">
        <f>IF(H81="","Missing Date",IF(L81="","Missing Date",IF(L81&lt;0,"Overdue",IF(L81&lt;=90,"Due Soon","OK"))))</f>
        <v/>
      </c>
    </row>
    <row r="82">
      <c r="A82" s="4" t="n"/>
      <c r="B82" s="4" t="n"/>
      <c r="C82" s="4" t="n"/>
      <c r="D82" s="4" t="n"/>
      <c r="E82" s="4" t="n"/>
      <c r="F82" s="4" t="n"/>
      <c r="G82" s="5" t="n"/>
      <c r="H82" s="5" t="n"/>
      <c r="I82" s="6" t="n"/>
      <c r="J82" s="4" t="n"/>
      <c r="K82" s="4" t="n"/>
      <c r="L82" s="4">
        <f>IF(H82="","",H82-TODAY())</f>
        <v/>
      </c>
      <c r="M82" s="7">
        <f>IF(H82="","Missing Date",IF(L82="","Missing Date",IF(L82&lt;0,"Overdue",IF(L82&lt;=90,"Due Soon","OK"))))</f>
        <v/>
      </c>
    </row>
    <row r="83">
      <c r="A83" s="4" t="n"/>
      <c r="B83" s="4" t="n"/>
      <c r="C83" s="4" t="n"/>
      <c r="D83" s="4" t="n"/>
      <c r="E83" s="4" t="n"/>
      <c r="F83" s="4" t="n"/>
      <c r="G83" s="5" t="n"/>
      <c r="H83" s="5" t="n"/>
      <c r="I83" s="6" t="n"/>
      <c r="J83" s="4" t="n"/>
      <c r="K83" s="4" t="n"/>
      <c r="L83" s="4">
        <f>IF(H83="","",H83-TODAY())</f>
        <v/>
      </c>
      <c r="M83" s="7">
        <f>IF(H83="","Missing Date",IF(L83="","Missing Date",IF(L83&lt;0,"Overdue",IF(L83&lt;=90,"Due Soon","OK"))))</f>
        <v/>
      </c>
    </row>
    <row r="84">
      <c r="A84" s="4" t="n"/>
      <c r="B84" s="4" t="n"/>
      <c r="C84" s="4" t="n"/>
      <c r="D84" s="4" t="n"/>
      <c r="E84" s="4" t="n"/>
      <c r="F84" s="4" t="n"/>
      <c r="G84" s="5" t="n"/>
      <c r="H84" s="5" t="n"/>
      <c r="I84" s="6" t="n"/>
      <c r="J84" s="4" t="n"/>
      <c r="K84" s="4" t="n"/>
      <c r="L84" s="4">
        <f>IF(H84="","",H84-TODAY())</f>
        <v/>
      </c>
      <c r="M84" s="7">
        <f>IF(H84="","Missing Date",IF(L84="","Missing Date",IF(L84&lt;0,"Overdue",IF(L84&lt;=90,"Due Soon","OK"))))</f>
        <v/>
      </c>
    </row>
    <row r="85">
      <c r="A85" s="4" t="n"/>
      <c r="B85" s="4" t="n"/>
      <c r="C85" s="4" t="n"/>
      <c r="D85" s="4" t="n"/>
      <c r="E85" s="4" t="n"/>
      <c r="F85" s="4" t="n"/>
      <c r="G85" s="5" t="n"/>
      <c r="H85" s="5" t="n"/>
      <c r="I85" s="6" t="n"/>
      <c r="J85" s="4" t="n"/>
      <c r="K85" s="4" t="n"/>
      <c r="L85" s="4">
        <f>IF(H85="","",H85-TODAY())</f>
        <v/>
      </c>
      <c r="M85" s="7">
        <f>IF(H85="","Missing Date",IF(L85="","Missing Date",IF(L85&lt;0,"Overdue",IF(L85&lt;=90,"Due Soon","OK"))))</f>
        <v/>
      </c>
    </row>
    <row r="86">
      <c r="A86" s="4" t="n"/>
      <c r="B86" s="4" t="n"/>
      <c r="C86" s="4" t="n"/>
      <c r="D86" s="4" t="n"/>
      <c r="E86" s="4" t="n"/>
      <c r="F86" s="4" t="n"/>
      <c r="G86" s="5" t="n"/>
      <c r="H86" s="5" t="n"/>
      <c r="I86" s="6" t="n"/>
      <c r="J86" s="4" t="n"/>
      <c r="K86" s="4" t="n"/>
      <c r="L86" s="4">
        <f>IF(H86="","",H86-TODAY())</f>
        <v/>
      </c>
      <c r="M86" s="7">
        <f>IF(H86="","Missing Date",IF(L86="","Missing Date",IF(L86&lt;0,"Overdue",IF(L86&lt;=90,"Due Soon","OK"))))</f>
        <v/>
      </c>
    </row>
    <row r="87">
      <c r="A87" s="4" t="n"/>
      <c r="B87" s="4" t="n"/>
      <c r="C87" s="4" t="n"/>
      <c r="D87" s="4" t="n"/>
      <c r="E87" s="4" t="n"/>
      <c r="F87" s="4" t="n"/>
      <c r="G87" s="5" t="n"/>
      <c r="H87" s="5" t="n"/>
      <c r="I87" s="6" t="n"/>
      <c r="J87" s="4" t="n"/>
      <c r="K87" s="4" t="n"/>
      <c r="L87" s="4">
        <f>IF(H87="","",H87-TODAY())</f>
        <v/>
      </c>
      <c r="M87" s="7">
        <f>IF(H87="","Missing Date",IF(L87="","Missing Date",IF(L87&lt;0,"Overdue",IF(L87&lt;=90,"Due Soon","OK"))))</f>
        <v/>
      </c>
    </row>
    <row r="88">
      <c r="A88" s="4" t="n"/>
      <c r="B88" s="4" t="n"/>
      <c r="C88" s="4" t="n"/>
      <c r="D88" s="4" t="n"/>
      <c r="E88" s="4" t="n"/>
      <c r="F88" s="4" t="n"/>
      <c r="G88" s="5" t="n"/>
      <c r="H88" s="5" t="n"/>
      <c r="I88" s="6" t="n"/>
      <c r="J88" s="4" t="n"/>
      <c r="K88" s="4" t="n"/>
      <c r="L88" s="4">
        <f>IF(H88="","",H88-TODAY())</f>
        <v/>
      </c>
      <c r="M88" s="7">
        <f>IF(H88="","Missing Date",IF(L88="","Missing Date",IF(L88&lt;0,"Overdue",IF(L88&lt;=90,"Due Soon","OK"))))</f>
        <v/>
      </c>
    </row>
    <row r="89">
      <c r="A89" s="4" t="n"/>
      <c r="B89" s="4" t="n"/>
      <c r="C89" s="4" t="n"/>
      <c r="D89" s="4" t="n"/>
      <c r="E89" s="4" t="n"/>
      <c r="F89" s="4" t="n"/>
      <c r="G89" s="5" t="n"/>
      <c r="H89" s="5" t="n"/>
      <c r="I89" s="6" t="n"/>
      <c r="J89" s="4" t="n"/>
      <c r="K89" s="4" t="n"/>
      <c r="L89" s="4">
        <f>IF(H89="","",H89-TODAY())</f>
        <v/>
      </c>
      <c r="M89" s="7">
        <f>IF(H89="","Missing Date",IF(L89="","Missing Date",IF(L89&lt;0,"Overdue",IF(L89&lt;=90,"Due Soon","OK"))))</f>
        <v/>
      </c>
    </row>
    <row r="90">
      <c r="A90" s="4" t="n"/>
      <c r="B90" s="4" t="n"/>
      <c r="C90" s="4" t="n"/>
      <c r="D90" s="4" t="n"/>
      <c r="E90" s="4" t="n"/>
      <c r="F90" s="4" t="n"/>
      <c r="G90" s="5" t="n"/>
      <c r="H90" s="5" t="n"/>
      <c r="I90" s="6" t="n"/>
      <c r="J90" s="4" t="n"/>
      <c r="K90" s="4" t="n"/>
      <c r="L90" s="4">
        <f>IF(H90="","",H90-TODAY())</f>
        <v/>
      </c>
      <c r="M90" s="7">
        <f>IF(H90="","Missing Date",IF(L90="","Missing Date",IF(L90&lt;0,"Overdue",IF(L90&lt;=90,"Due Soon","OK"))))</f>
        <v/>
      </c>
    </row>
    <row r="91">
      <c r="A91" s="4" t="n"/>
      <c r="B91" s="4" t="n"/>
      <c r="C91" s="4" t="n"/>
      <c r="D91" s="4" t="n"/>
      <c r="E91" s="4" t="n"/>
      <c r="F91" s="4" t="n"/>
      <c r="G91" s="5" t="n"/>
      <c r="H91" s="5" t="n"/>
      <c r="I91" s="6" t="n"/>
      <c r="J91" s="4" t="n"/>
      <c r="K91" s="4" t="n"/>
      <c r="L91" s="4">
        <f>IF(H91="","",H91-TODAY())</f>
        <v/>
      </c>
      <c r="M91" s="7">
        <f>IF(H91="","Missing Date",IF(L91="","Missing Date",IF(L91&lt;0,"Overdue",IF(L91&lt;=90,"Due Soon","OK"))))</f>
        <v/>
      </c>
    </row>
    <row r="92">
      <c r="A92" s="4" t="n"/>
      <c r="B92" s="4" t="n"/>
      <c r="C92" s="4" t="n"/>
      <c r="D92" s="4" t="n"/>
      <c r="E92" s="4" t="n"/>
      <c r="F92" s="4" t="n"/>
      <c r="G92" s="5" t="n"/>
      <c r="H92" s="5" t="n"/>
      <c r="I92" s="6" t="n"/>
      <c r="J92" s="4" t="n"/>
      <c r="K92" s="4" t="n"/>
      <c r="L92" s="4">
        <f>IF(H92="","",H92-TODAY())</f>
        <v/>
      </c>
      <c r="M92" s="7">
        <f>IF(H92="","Missing Date",IF(L92="","Missing Date",IF(L92&lt;0,"Overdue",IF(L92&lt;=90,"Due Soon","OK"))))</f>
        <v/>
      </c>
    </row>
    <row r="93">
      <c r="A93" s="4" t="n"/>
      <c r="B93" s="4" t="n"/>
      <c r="C93" s="4" t="n"/>
      <c r="D93" s="4" t="n"/>
      <c r="E93" s="4" t="n"/>
      <c r="F93" s="4" t="n"/>
      <c r="G93" s="5" t="n"/>
      <c r="H93" s="5" t="n"/>
      <c r="I93" s="6" t="n"/>
      <c r="J93" s="4" t="n"/>
      <c r="K93" s="4" t="n"/>
      <c r="L93" s="4">
        <f>IF(H93="","",H93-TODAY())</f>
        <v/>
      </c>
      <c r="M93" s="7">
        <f>IF(H93="","Missing Date",IF(L93="","Missing Date",IF(L93&lt;0,"Overdue",IF(L93&lt;=90,"Due Soon","OK"))))</f>
        <v/>
      </c>
    </row>
    <row r="94">
      <c r="A94" s="4" t="n"/>
      <c r="B94" s="4" t="n"/>
      <c r="C94" s="4" t="n"/>
      <c r="D94" s="4" t="n"/>
      <c r="E94" s="4" t="n"/>
      <c r="F94" s="4" t="n"/>
      <c r="G94" s="5" t="n"/>
      <c r="H94" s="5" t="n"/>
      <c r="I94" s="6" t="n"/>
      <c r="J94" s="4" t="n"/>
      <c r="K94" s="4" t="n"/>
      <c r="L94" s="4">
        <f>IF(H94="","",H94-TODAY())</f>
        <v/>
      </c>
      <c r="M94" s="7">
        <f>IF(H94="","Missing Date",IF(L94="","Missing Date",IF(L94&lt;0,"Overdue",IF(L94&lt;=90,"Due Soon","OK"))))</f>
        <v/>
      </c>
    </row>
    <row r="95">
      <c r="A95" s="4" t="n"/>
      <c r="B95" s="4" t="n"/>
      <c r="C95" s="4" t="n"/>
      <c r="D95" s="4" t="n"/>
      <c r="E95" s="4" t="n"/>
      <c r="F95" s="4" t="n"/>
      <c r="G95" s="5" t="n"/>
      <c r="H95" s="5" t="n"/>
      <c r="I95" s="6" t="n"/>
      <c r="J95" s="4" t="n"/>
      <c r="K95" s="4" t="n"/>
      <c r="L95" s="4">
        <f>IF(H95="","",H95-TODAY())</f>
        <v/>
      </c>
      <c r="M95" s="7">
        <f>IF(H95="","Missing Date",IF(L95="","Missing Date",IF(L95&lt;0,"Overdue",IF(L95&lt;=90,"Due Soon","OK"))))</f>
        <v/>
      </c>
    </row>
    <row r="96">
      <c r="A96" s="4" t="n"/>
      <c r="B96" s="4" t="n"/>
      <c r="C96" s="4" t="n"/>
      <c r="D96" s="4" t="n"/>
      <c r="E96" s="4" t="n"/>
      <c r="F96" s="4" t="n"/>
      <c r="G96" s="5" t="n"/>
      <c r="H96" s="5" t="n"/>
      <c r="I96" s="6" t="n"/>
      <c r="J96" s="4" t="n"/>
      <c r="K96" s="4" t="n"/>
      <c r="L96" s="4">
        <f>IF(H96="","",H96-TODAY())</f>
        <v/>
      </c>
      <c r="M96" s="7">
        <f>IF(H96="","Missing Date",IF(L96="","Missing Date",IF(L96&lt;0,"Overdue",IF(L96&lt;=90,"Due Soon","OK"))))</f>
        <v/>
      </c>
    </row>
    <row r="97">
      <c r="A97" s="4" t="n"/>
      <c r="B97" s="4" t="n"/>
      <c r="C97" s="4" t="n"/>
      <c r="D97" s="4" t="n"/>
      <c r="E97" s="4" t="n"/>
      <c r="F97" s="4" t="n"/>
      <c r="G97" s="5" t="n"/>
      <c r="H97" s="5" t="n"/>
      <c r="I97" s="6" t="n"/>
      <c r="J97" s="4" t="n"/>
      <c r="K97" s="4" t="n"/>
      <c r="L97" s="4">
        <f>IF(H97="","",H97-TODAY())</f>
        <v/>
      </c>
      <c r="M97" s="7">
        <f>IF(H97="","Missing Date",IF(L97="","Missing Date",IF(L97&lt;0,"Overdue",IF(L97&lt;=90,"Due Soon","OK"))))</f>
        <v/>
      </c>
    </row>
    <row r="98">
      <c r="A98" s="4" t="n"/>
      <c r="B98" s="4" t="n"/>
      <c r="C98" s="4" t="n"/>
      <c r="D98" s="4" t="n"/>
      <c r="E98" s="4" t="n"/>
      <c r="F98" s="4" t="n"/>
      <c r="G98" s="5" t="n"/>
      <c r="H98" s="5" t="n"/>
      <c r="I98" s="6" t="n"/>
      <c r="J98" s="4" t="n"/>
      <c r="K98" s="4" t="n"/>
      <c r="L98" s="4">
        <f>IF(H98="","",H98-TODAY())</f>
        <v/>
      </c>
      <c r="M98" s="7">
        <f>IF(H98="","Missing Date",IF(L98="","Missing Date",IF(L98&lt;0,"Overdue",IF(L98&lt;=90,"Due Soon","OK"))))</f>
        <v/>
      </c>
    </row>
    <row r="99">
      <c r="A99" s="4" t="n"/>
      <c r="B99" s="4" t="n"/>
      <c r="C99" s="4" t="n"/>
      <c r="D99" s="4" t="n"/>
      <c r="E99" s="4" t="n"/>
      <c r="F99" s="4" t="n"/>
      <c r="G99" s="5" t="n"/>
      <c r="H99" s="5" t="n"/>
      <c r="I99" s="6" t="n"/>
      <c r="J99" s="4" t="n"/>
      <c r="K99" s="4" t="n"/>
      <c r="L99" s="4">
        <f>IF(H99="","",H99-TODAY())</f>
        <v/>
      </c>
      <c r="M99" s="7">
        <f>IF(H99="","Missing Date",IF(L99="","Missing Date",IF(L99&lt;0,"Overdue",IF(L99&lt;=90,"Due Soon","OK"))))</f>
        <v/>
      </c>
    </row>
    <row r="100">
      <c r="A100" s="4" t="n"/>
      <c r="B100" s="4" t="n"/>
      <c r="C100" s="4" t="n"/>
      <c r="D100" s="4" t="n"/>
      <c r="E100" s="4" t="n"/>
      <c r="F100" s="4" t="n"/>
      <c r="G100" s="5" t="n"/>
      <c r="H100" s="5" t="n"/>
      <c r="I100" s="6" t="n"/>
      <c r="J100" s="4" t="n"/>
      <c r="K100" s="4" t="n"/>
      <c r="L100" s="4">
        <f>IF(H100="","",H100-TODAY())</f>
        <v/>
      </c>
      <c r="M100" s="7">
        <f>IF(H100="","Missing Date",IF(L100="","Missing Date",IF(L100&lt;0,"Overdue",IF(L100&lt;=90,"Due Soon","OK"))))</f>
        <v/>
      </c>
    </row>
    <row r="101">
      <c r="A101" s="4" t="n"/>
      <c r="B101" s="4" t="n"/>
      <c r="C101" s="4" t="n"/>
      <c r="D101" s="4" t="n"/>
      <c r="E101" s="4" t="n"/>
      <c r="F101" s="4" t="n"/>
      <c r="G101" s="5" t="n"/>
      <c r="H101" s="5" t="n"/>
      <c r="I101" s="6" t="n"/>
      <c r="J101" s="4" t="n"/>
      <c r="K101" s="4" t="n"/>
      <c r="L101" s="4">
        <f>IF(H101="","",H101-TODAY())</f>
        <v/>
      </c>
      <c r="M101" s="7">
        <f>IF(H101="","Missing Date",IF(L101="","Missing Date",IF(L101&lt;0,"Overdue",IF(L101&lt;=90,"Due Soon","OK"))))</f>
        <v/>
      </c>
    </row>
    <row r="102">
      <c r="A102" s="4" t="n"/>
      <c r="B102" s="4" t="n"/>
      <c r="C102" s="4" t="n"/>
      <c r="D102" s="4" t="n"/>
      <c r="E102" s="4" t="n"/>
      <c r="F102" s="4" t="n"/>
      <c r="G102" s="5" t="n"/>
      <c r="H102" s="5" t="n"/>
      <c r="I102" s="6" t="n"/>
      <c r="J102" s="4" t="n"/>
      <c r="K102" s="4" t="n"/>
      <c r="L102" s="4">
        <f>IF(H102="","",H102-TODAY())</f>
        <v/>
      </c>
      <c r="M102" s="7">
        <f>IF(H102="","Missing Date",IF(L102="","Missing Date",IF(L102&lt;0,"Overdue",IF(L102&lt;=90,"Due Soon","OK"))))</f>
        <v/>
      </c>
    </row>
    <row r="103">
      <c r="A103" s="4" t="n"/>
      <c r="B103" s="4" t="n"/>
      <c r="C103" s="4" t="n"/>
      <c r="D103" s="4" t="n"/>
      <c r="E103" s="4" t="n"/>
      <c r="F103" s="4" t="n"/>
      <c r="G103" s="5" t="n"/>
      <c r="H103" s="5" t="n"/>
      <c r="I103" s="6" t="n"/>
      <c r="J103" s="4" t="n"/>
      <c r="K103" s="4" t="n"/>
      <c r="L103" s="4">
        <f>IF(H103="","",H103-TODAY())</f>
        <v/>
      </c>
      <c r="M103" s="7">
        <f>IF(H103="","Missing Date",IF(L103="","Missing Date",IF(L103&lt;0,"Overdue",IF(L103&lt;=90,"Due Soon","OK"))))</f>
        <v/>
      </c>
    </row>
    <row r="104">
      <c r="A104" s="4" t="n"/>
      <c r="B104" s="4" t="n"/>
      <c r="C104" s="4" t="n"/>
      <c r="D104" s="4" t="n"/>
      <c r="E104" s="4" t="n"/>
      <c r="F104" s="4" t="n"/>
      <c r="G104" s="5" t="n"/>
      <c r="H104" s="5" t="n"/>
      <c r="I104" s="6" t="n"/>
      <c r="J104" s="4" t="n"/>
      <c r="K104" s="4" t="n"/>
      <c r="L104" s="4">
        <f>IF(H104="","",H104-TODAY())</f>
        <v/>
      </c>
      <c r="M104" s="7">
        <f>IF(H104="","Missing Date",IF(L104="","Missing Date",IF(L104&lt;0,"Overdue",IF(L104&lt;=90,"Due Soon","OK"))))</f>
        <v/>
      </c>
    </row>
    <row r="105">
      <c r="A105" s="4" t="n"/>
      <c r="B105" s="4" t="n"/>
      <c r="C105" s="4" t="n"/>
      <c r="D105" s="4" t="n"/>
      <c r="E105" s="4" t="n"/>
      <c r="F105" s="4" t="n"/>
      <c r="G105" s="5" t="n"/>
      <c r="H105" s="5" t="n"/>
      <c r="I105" s="6" t="n"/>
      <c r="J105" s="4" t="n"/>
      <c r="K105" s="4" t="n"/>
      <c r="L105" s="4">
        <f>IF(H105="","",H105-TODAY())</f>
        <v/>
      </c>
      <c r="M105" s="7">
        <f>IF(H105="","Missing Date",IF(L105="","Missing Date",IF(L105&lt;0,"Overdue",IF(L105&lt;=90,"Due Soon","OK"))))</f>
        <v/>
      </c>
    </row>
    <row r="106">
      <c r="A106" s="4" t="n"/>
      <c r="B106" s="4" t="n"/>
      <c r="C106" s="4" t="n"/>
      <c r="D106" s="4" t="n"/>
      <c r="E106" s="4" t="n"/>
      <c r="F106" s="4" t="n"/>
      <c r="G106" s="5" t="n"/>
      <c r="H106" s="5" t="n"/>
      <c r="I106" s="6" t="n"/>
      <c r="J106" s="4" t="n"/>
      <c r="K106" s="4" t="n"/>
      <c r="L106" s="4">
        <f>IF(H106="","",H106-TODAY())</f>
        <v/>
      </c>
      <c r="M106" s="7">
        <f>IF(H106="","Missing Date",IF(L106="","Missing Date",IF(L106&lt;0,"Overdue",IF(L106&lt;=90,"Due Soon","OK"))))</f>
        <v/>
      </c>
    </row>
    <row r="107">
      <c r="A107" s="4" t="n"/>
      <c r="B107" s="4" t="n"/>
      <c r="C107" s="4" t="n"/>
      <c r="D107" s="4" t="n"/>
      <c r="E107" s="4" t="n"/>
      <c r="F107" s="4" t="n"/>
      <c r="G107" s="5" t="n"/>
      <c r="H107" s="5" t="n"/>
      <c r="I107" s="6" t="n"/>
      <c r="J107" s="4" t="n"/>
      <c r="K107" s="4" t="n"/>
      <c r="L107" s="4">
        <f>IF(H107="","",H107-TODAY())</f>
        <v/>
      </c>
      <c r="M107" s="7">
        <f>IF(H107="","Missing Date",IF(L107="","Missing Date",IF(L107&lt;0,"Overdue",IF(L107&lt;=90,"Due Soon","OK"))))</f>
        <v/>
      </c>
    </row>
    <row r="108">
      <c r="A108" s="4" t="n"/>
      <c r="B108" s="4" t="n"/>
      <c r="C108" s="4" t="n"/>
      <c r="D108" s="4" t="n"/>
      <c r="E108" s="4" t="n"/>
      <c r="F108" s="4" t="n"/>
      <c r="G108" s="5" t="n"/>
      <c r="H108" s="5" t="n"/>
      <c r="I108" s="6" t="n"/>
      <c r="J108" s="4" t="n"/>
      <c r="K108" s="4" t="n"/>
      <c r="L108" s="4">
        <f>IF(H108="","",H108-TODAY())</f>
        <v/>
      </c>
      <c r="M108" s="7">
        <f>IF(H108="","Missing Date",IF(L108="","Missing Date",IF(L108&lt;0,"Overdue",IF(L108&lt;=90,"Due Soon","OK"))))</f>
        <v/>
      </c>
    </row>
    <row r="109">
      <c r="A109" s="4" t="n"/>
      <c r="B109" s="4" t="n"/>
      <c r="C109" s="4" t="n"/>
      <c r="D109" s="4" t="n"/>
      <c r="E109" s="4" t="n"/>
      <c r="F109" s="4" t="n"/>
      <c r="G109" s="5" t="n"/>
      <c r="H109" s="5" t="n"/>
      <c r="I109" s="6" t="n"/>
      <c r="J109" s="4" t="n"/>
      <c r="K109" s="4" t="n"/>
      <c r="L109" s="4">
        <f>IF(H109="","",H109-TODAY())</f>
        <v/>
      </c>
      <c r="M109" s="7">
        <f>IF(H109="","Missing Date",IF(L109="","Missing Date",IF(L109&lt;0,"Overdue",IF(L109&lt;=90,"Due Soon","OK"))))</f>
        <v/>
      </c>
    </row>
    <row r="110">
      <c r="A110" s="4" t="n"/>
      <c r="B110" s="4" t="n"/>
      <c r="C110" s="4" t="n"/>
      <c r="D110" s="4" t="n"/>
      <c r="E110" s="4" t="n"/>
      <c r="F110" s="4" t="n"/>
      <c r="G110" s="5" t="n"/>
      <c r="H110" s="5" t="n"/>
      <c r="I110" s="6" t="n"/>
      <c r="J110" s="4" t="n"/>
      <c r="K110" s="4" t="n"/>
      <c r="L110" s="4">
        <f>IF(H110="","",H110-TODAY())</f>
        <v/>
      </c>
      <c r="M110" s="7">
        <f>IF(H110="","Missing Date",IF(L110="","Missing Date",IF(L110&lt;0,"Overdue",IF(L110&lt;=90,"Due Soon","OK"))))</f>
        <v/>
      </c>
    </row>
    <row r="111">
      <c r="A111" s="4" t="n"/>
      <c r="B111" s="4" t="n"/>
      <c r="C111" s="4" t="n"/>
      <c r="D111" s="4" t="n"/>
      <c r="E111" s="4" t="n"/>
      <c r="F111" s="4" t="n"/>
      <c r="G111" s="5" t="n"/>
      <c r="H111" s="5" t="n"/>
      <c r="I111" s="6" t="n"/>
      <c r="J111" s="4" t="n"/>
      <c r="K111" s="4" t="n"/>
      <c r="L111" s="4">
        <f>IF(H111="","",H111-TODAY())</f>
        <v/>
      </c>
      <c r="M111" s="7">
        <f>IF(H111="","Missing Date",IF(L111="","Missing Date",IF(L111&lt;0,"Overdue",IF(L111&lt;=90,"Due Soon","OK"))))</f>
        <v/>
      </c>
    </row>
    <row r="112">
      <c r="A112" s="4" t="n"/>
      <c r="B112" s="4" t="n"/>
      <c r="C112" s="4" t="n"/>
      <c r="D112" s="4" t="n"/>
      <c r="E112" s="4" t="n"/>
      <c r="F112" s="4" t="n"/>
      <c r="G112" s="5" t="n"/>
      <c r="H112" s="5" t="n"/>
      <c r="I112" s="6" t="n"/>
      <c r="J112" s="4" t="n"/>
      <c r="K112" s="4" t="n"/>
      <c r="L112" s="4">
        <f>IF(H112="","",H112-TODAY())</f>
        <v/>
      </c>
      <c r="M112" s="7">
        <f>IF(H112="","Missing Date",IF(L112="","Missing Date",IF(L112&lt;0,"Overdue",IF(L112&lt;=90,"Due Soon","OK"))))</f>
        <v/>
      </c>
    </row>
    <row r="113">
      <c r="A113" s="4" t="n"/>
      <c r="B113" s="4" t="n"/>
      <c r="C113" s="4" t="n"/>
      <c r="D113" s="4" t="n"/>
      <c r="E113" s="4" t="n"/>
      <c r="F113" s="4" t="n"/>
      <c r="G113" s="5" t="n"/>
      <c r="H113" s="5" t="n"/>
      <c r="I113" s="6" t="n"/>
      <c r="J113" s="4" t="n"/>
      <c r="K113" s="4" t="n"/>
      <c r="L113" s="4">
        <f>IF(H113="","",H113-TODAY())</f>
        <v/>
      </c>
      <c r="M113" s="7">
        <f>IF(H113="","Missing Date",IF(L113="","Missing Date",IF(L113&lt;0,"Overdue",IF(L113&lt;=90,"Due Soon","OK"))))</f>
        <v/>
      </c>
    </row>
    <row r="114">
      <c r="A114" s="4" t="n"/>
      <c r="B114" s="4" t="n"/>
      <c r="C114" s="4" t="n"/>
      <c r="D114" s="4" t="n"/>
      <c r="E114" s="4" t="n"/>
      <c r="F114" s="4" t="n"/>
      <c r="G114" s="5" t="n"/>
      <c r="H114" s="5" t="n"/>
      <c r="I114" s="6" t="n"/>
      <c r="J114" s="4" t="n"/>
      <c r="K114" s="4" t="n"/>
      <c r="L114" s="4">
        <f>IF(H114="","",H114-TODAY())</f>
        <v/>
      </c>
      <c r="M114" s="7">
        <f>IF(H114="","Missing Date",IF(L114="","Missing Date",IF(L114&lt;0,"Overdue",IF(L114&lt;=90,"Due Soon","OK"))))</f>
        <v/>
      </c>
    </row>
    <row r="115">
      <c r="A115" s="4" t="n"/>
      <c r="B115" s="4" t="n"/>
      <c r="C115" s="4" t="n"/>
      <c r="D115" s="4" t="n"/>
      <c r="E115" s="4" t="n"/>
      <c r="F115" s="4" t="n"/>
      <c r="G115" s="5" t="n"/>
      <c r="H115" s="5" t="n"/>
      <c r="I115" s="6" t="n"/>
      <c r="J115" s="4" t="n"/>
      <c r="K115" s="4" t="n"/>
      <c r="L115" s="4">
        <f>IF(H115="","",H115-TODAY())</f>
        <v/>
      </c>
      <c r="M115" s="7">
        <f>IF(H115="","Missing Date",IF(L115="","Missing Date",IF(L115&lt;0,"Overdue",IF(L115&lt;=90,"Due Soon","OK"))))</f>
        <v/>
      </c>
    </row>
    <row r="116">
      <c r="A116" s="4" t="n"/>
      <c r="B116" s="4" t="n"/>
      <c r="C116" s="4" t="n"/>
      <c r="D116" s="4" t="n"/>
      <c r="E116" s="4" t="n"/>
      <c r="F116" s="4" t="n"/>
      <c r="G116" s="5" t="n"/>
      <c r="H116" s="5" t="n"/>
      <c r="I116" s="6" t="n"/>
      <c r="J116" s="4" t="n"/>
      <c r="K116" s="4" t="n"/>
      <c r="L116" s="4">
        <f>IF(H116="","",H116-TODAY())</f>
        <v/>
      </c>
      <c r="M116" s="7">
        <f>IF(H116="","Missing Date",IF(L116="","Missing Date",IF(L116&lt;0,"Overdue",IF(L116&lt;=90,"Due Soon","OK"))))</f>
        <v/>
      </c>
    </row>
    <row r="117">
      <c r="A117" s="4" t="n"/>
      <c r="B117" s="4" t="n"/>
      <c r="C117" s="4" t="n"/>
      <c r="D117" s="4" t="n"/>
      <c r="E117" s="4" t="n"/>
      <c r="F117" s="4" t="n"/>
      <c r="G117" s="5" t="n"/>
      <c r="H117" s="5" t="n"/>
      <c r="I117" s="6" t="n"/>
      <c r="J117" s="4" t="n"/>
      <c r="K117" s="4" t="n"/>
      <c r="L117" s="4">
        <f>IF(H117="","",H117-TODAY())</f>
        <v/>
      </c>
      <c r="M117" s="7">
        <f>IF(H117="","Missing Date",IF(L117="","Missing Date",IF(L117&lt;0,"Overdue",IF(L117&lt;=90,"Due Soon","OK"))))</f>
        <v/>
      </c>
    </row>
    <row r="118">
      <c r="A118" s="4" t="n"/>
      <c r="B118" s="4" t="n"/>
      <c r="C118" s="4" t="n"/>
      <c r="D118" s="4" t="n"/>
      <c r="E118" s="4" t="n"/>
      <c r="F118" s="4" t="n"/>
      <c r="G118" s="5" t="n"/>
      <c r="H118" s="5" t="n"/>
      <c r="I118" s="6" t="n"/>
      <c r="J118" s="4" t="n"/>
      <c r="K118" s="4" t="n"/>
      <c r="L118" s="4">
        <f>IF(H118="","",H118-TODAY())</f>
        <v/>
      </c>
      <c r="M118" s="7">
        <f>IF(H118="","Missing Date",IF(L118="","Missing Date",IF(L118&lt;0,"Overdue",IF(L118&lt;=90,"Due Soon","OK"))))</f>
        <v/>
      </c>
    </row>
    <row r="119">
      <c r="A119" s="4" t="n"/>
      <c r="B119" s="4" t="n"/>
      <c r="C119" s="4" t="n"/>
      <c r="D119" s="4" t="n"/>
      <c r="E119" s="4" t="n"/>
      <c r="F119" s="4" t="n"/>
      <c r="G119" s="5" t="n"/>
      <c r="H119" s="5" t="n"/>
      <c r="I119" s="6" t="n"/>
      <c r="J119" s="4" t="n"/>
      <c r="K119" s="4" t="n"/>
      <c r="L119" s="4">
        <f>IF(H119="","",H119-TODAY())</f>
        <v/>
      </c>
      <c r="M119" s="7">
        <f>IF(H119="","Missing Date",IF(L119="","Missing Date",IF(L119&lt;0,"Overdue",IF(L119&lt;=90,"Due Soon","OK"))))</f>
        <v/>
      </c>
    </row>
    <row r="120">
      <c r="A120" s="4" t="n"/>
      <c r="B120" s="4" t="n"/>
      <c r="C120" s="4" t="n"/>
      <c r="D120" s="4" t="n"/>
      <c r="E120" s="4" t="n"/>
      <c r="F120" s="4" t="n"/>
      <c r="G120" s="5" t="n"/>
      <c r="H120" s="5" t="n"/>
      <c r="I120" s="6" t="n"/>
      <c r="J120" s="4" t="n"/>
      <c r="K120" s="4" t="n"/>
      <c r="L120" s="4">
        <f>IF(H120="","",H120-TODAY())</f>
        <v/>
      </c>
      <c r="M120" s="7">
        <f>IF(H120="","Missing Date",IF(L120="","Missing Date",IF(L120&lt;0,"Overdue",IF(L120&lt;=90,"Due Soon","OK"))))</f>
        <v/>
      </c>
    </row>
    <row r="121">
      <c r="A121" s="4" t="n"/>
      <c r="B121" s="4" t="n"/>
      <c r="C121" s="4" t="n"/>
      <c r="D121" s="4" t="n"/>
      <c r="E121" s="4" t="n"/>
      <c r="F121" s="4" t="n"/>
      <c r="G121" s="5" t="n"/>
      <c r="H121" s="5" t="n"/>
      <c r="I121" s="6" t="n"/>
      <c r="J121" s="4" t="n"/>
      <c r="K121" s="4" t="n"/>
      <c r="L121" s="4">
        <f>IF(H121="","",H121-TODAY())</f>
        <v/>
      </c>
      <c r="M121" s="7">
        <f>IF(H121="","Missing Date",IF(L121="","Missing Date",IF(L121&lt;0,"Overdue",IF(L121&lt;=90,"Due Soon","OK"))))</f>
        <v/>
      </c>
    </row>
    <row r="122">
      <c r="A122" s="4" t="n"/>
      <c r="B122" s="4" t="n"/>
      <c r="C122" s="4" t="n"/>
      <c r="D122" s="4" t="n"/>
      <c r="E122" s="4" t="n"/>
      <c r="F122" s="4" t="n"/>
      <c r="G122" s="5" t="n"/>
      <c r="H122" s="5" t="n"/>
      <c r="I122" s="6" t="n"/>
      <c r="J122" s="4" t="n"/>
      <c r="K122" s="4" t="n"/>
      <c r="L122" s="4">
        <f>IF(H122="","",H122-TODAY())</f>
        <v/>
      </c>
      <c r="M122" s="7">
        <f>IF(H122="","Missing Date",IF(L122="","Missing Date",IF(L122&lt;0,"Overdue",IF(L122&lt;=90,"Due Soon","OK"))))</f>
        <v/>
      </c>
    </row>
    <row r="123">
      <c r="A123" s="4" t="n"/>
      <c r="B123" s="4" t="n"/>
      <c r="C123" s="4" t="n"/>
      <c r="D123" s="4" t="n"/>
      <c r="E123" s="4" t="n"/>
      <c r="F123" s="4" t="n"/>
      <c r="G123" s="5" t="n"/>
      <c r="H123" s="5" t="n"/>
      <c r="I123" s="6" t="n"/>
      <c r="J123" s="4" t="n"/>
      <c r="K123" s="4" t="n"/>
      <c r="L123" s="4">
        <f>IF(H123="","",H123-TODAY())</f>
        <v/>
      </c>
      <c r="M123" s="7">
        <f>IF(H123="","Missing Date",IF(L123="","Missing Date",IF(L123&lt;0,"Overdue",IF(L123&lt;=90,"Due Soon","OK"))))</f>
        <v/>
      </c>
    </row>
    <row r="124">
      <c r="A124" s="4" t="n"/>
      <c r="B124" s="4" t="n"/>
      <c r="C124" s="4" t="n"/>
      <c r="D124" s="4" t="n"/>
      <c r="E124" s="4" t="n"/>
      <c r="F124" s="4" t="n"/>
      <c r="G124" s="5" t="n"/>
      <c r="H124" s="5" t="n"/>
      <c r="I124" s="6" t="n"/>
      <c r="J124" s="4" t="n"/>
      <c r="K124" s="4" t="n"/>
      <c r="L124" s="4">
        <f>IF(H124="","",H124-TODAY())</f>
        <v/>
      </c>
      <c r="M124" s="7">
        <f>IF(H124="","Missing Date",IF(L124="","Missing Date",IF(L124&lt;0,"Overdue",IF(L124&lt;=90,"Due Soon","OK"))))</f>
        <v/>
      </c>
    </row>
    <row r="125">
      <c r="A125" s="4" t="n"/>
      <c r="B125" s="4" t="n"/>
      <c r="C125" s="4" t="n"/>
      <c r="D125" s="4" t="n"/>
      <c r="E125" s="4" t="n"/>
      <c r="F125" s="4" t="n"/>
      <c r="G125" s="5" t="n"/>
      <c r="H125" s="5" t="n"/>
      <c r="I125" s="6" t="n"/>
      <c r="J125" s="4" t="n"/>
      <c r="K125" s="4" t="n"/>
      <c r="L125" s="4">
        <f>IF(H125="","",H125-TODAY())</f>
        <v/>
      </c>
      <c r="M125" s="7">
        <f>IF(H125="","Missing Date",IF(L125="","Missing Date",IF(L125&lt;0,"Overdue",IF(L125&lt;=90,"Due Soon","OK"))))</f>
        <v/>
      </c>
    </row>
    <row r="126">
      <c r="A126" s="4" t="n"/>
      <c r="B126" s="4" t="n"/>
      <c r="C126" s="4" t="n"/>
      <c r="D126" s="4" t="n"/>
      <c r="E126" s="4" t="n"/>
      <c r="F126" s="4" t="n"/>
      <c r="G126" s="5" t="n"/>
      <c r="H126" s="5" t="n"/>
      <c r="I126" s="6" t="n"/>
      <c r="J126" s="4" t="n"/>
      <c r="K126" s="4" t="n"/>
      <c r="L126" s="4">
        <f>IF(H126="","",H126-TODAY())</f>
        <v/>
      </c>
      <c r="M126" s="7">
        <f>IF(H126="","Missing Date",IF(L126="","Missing Date",IF(L126&lt;0,"Overdue",IF(L126&lt;=90,"Due Soon","OK"))))</f>
        <v/>
      </c>
    </row>
    <row r="127">
      <c r="A127" s="4" t="n"/>
      <c r="B127" s="4" t="n"/>
      <c r="C127" s="4" t="n"/>
      <c r="D127" s="4" t="n"/>
      <c r="E127" s="4" t="n"/>
      <c r="F127" s="4" t="n"/>
      <c r="G127" s="5" t="n"/>
      <c r="H127" s="5" t="n"/>
      <c r="I127" s="6" t="n"/>
      <c r="J127" s="4" t="n"/>
      <c r="K127" s="4" t="n"/>
      <c r="L127" s="4">
        <f>IF(H127="","",H127-TODAY())</f>
        <v/>
      </c>
      <c r="M127" s="7">
        <f>IF(H127="","Missing Date",IF(L127="","Missing Date",IF(L127&lt;0,"Overdue",IF(L127&lt;=90,"Due Soon","OK"))))</f>
        <v/>
      </c>
    </row>
    <row r="128">
      <c r="A128" s="4" t="n"/>
      <c r="B128" s="4" t="n"/>
      <c r="C128" s="4" t="n"/>
      <c r="D128" s="4" t="n"/>
      <c r="E128" s="4" t="n"/>
      <c r="F128" s="4" t="n"/>
      <c r="G128" s="5" t="n"/>
      <c r="H128" s="5" t="n"/>
      <c r="I128" s="6" t="n"/>
      <c r="J128" s="4" t="n"/>
      <c r="K128" s="4" t="n"/>
      <c r="L128" s="4">
        <f>IF(H128="","",H128-TODAY())</f>
        <v/>
      </c>
      <c r="M128" s="7">
        <f>IF(H128="","Missing Date",IF(L128="","Missing Date",IF(L128&lt;0,"Overdue",IF(L128&lt;=90,"Due Soon","OK"))))</f>
        <v/>
      </c>
    </row>
    <row r="129">
      <c r="A129" s="4" t="n"/>
      <c r="B129" s="4" t="n"/>
      <c r="C129" s="4" t="n"/>
      <c r="D129" s="4" t="n"/>
      <c r="E129" s="4" t="n"/>
      <c r="F129" s="4" t="n"/>
      <c r="G129" s="5" t="n"/>
      <c r="H129" s="5" t="n"/>
      <c r="I129" s="6" t="n"/>
      <c r="J129" s="4" t="n"/>
      <c r="K129" s="4" t="n"/>
      <c r="L129" s="4">
        <f>IF(H129="","",H129-TODAY())</f>
        <v/>
      </c>
      <c r="M129" s="7">
        <f>IF(H129="","Missing Date",IF(L129="","Missing Date",IF(L129&lt;0,"Overdue",IF(L129&lt;=90,"Due Soon","OK"))))</f>
        <v/>
      </c>
    </row>
    <row r="130">
      <c r="A130" s="4" t="n"/>
      <c r="B130" s="4" t="n"/>
      <c r="C130" s="4" t="n"/>
      <c r="D130" s="4" t="n"/>
      <c r="E130" s="4" t="n"/>
      <c r="F130" s="4" t="n"/>
      <c r="G130" s="5" t="n"/>
      <c r="H130" s="5" t="n"/>
      <c r="I130" s="6" t="n"/>
      <c r="J130" s="4" t="n"/>
      <c r="K130" s="4" t="n"/>
      <c r="L130" s="4">
        <f>IF(H130="","",H130-TODAY())</f>
        <v/>
      </c>
      <c r="M130" s="7">
        <f>IF(H130="","Missing Date",IF(L130="","Missing Date",IF(L130&lt;0,"Overdue",IF(L130&lt;=90,"Due Soon","OK"))))</f>
        <v/>
      </c>
    </row>
    <row r="131">
      <c r="A131" s="4" t="n"/>
      <c r="B131" s="4" t="n"/>
      <c r="C131" s="4" t="n"/>
      <c r="D131" s="4" t="n"/>
      <c r="E131" s="4" t="n"/>
      <c r="F131" s="4" t="n"/>
      <c r="G131" s="5" t="n"/>
      <c r="H131" s="5" t="n"/>
      <c r="I131" s="6" t="n"/>
      <c r="J131" s="4" t="n"/>
      <c r="K131" s="4" t="n"/>
      <c r="L131" s="4">
        <f>IF(H131="","",H131-TODAY())</f>
        <v/>
      </c>
      <c r="M131" s="7">
        <f>IF(H131="","Missing Date",IF(L131="","Missing Date",IF(L131&lt;0,"Overdue",IF(L131&lt;=90,"Due Soon","OK"))))</f>
        <v/>
      </c>
    </row>
    <row r="132">
      <c r="A132" s="4" t="n"/>
      <c r="B132" s="4" t="n"/>
      <c r="C132" s="4" t="n"/>
      <c r="D132" s="4" t="n"/>
      <c r="E132" s="4" t="n"/>
      <c r="F132" s="4" t="n"/>
      <c r="G132" s="5" t="n"/>
      <c r="H132" s="5" t="n"/>
      <c r="I132" s="6" t="n"/>
      <c r="J132" s="4" t="n"/>
      <c r="K132" s="4" t="n"/>
      <c r="L132" s="4">
        <f>IF(H132="","",H132-TODAY())</f>
        <v/>
      </c>
      <c r="M132" s="7">
        <f>IF(H132="","Missing Date",IF(L132="","Missing Date",IF(L132&lt;0,"Overdue",IF(L132&lt;=90,"Due Soon","OK"))))</f>
        <v/>
      </c>
    </row>
    <row r="133">
      <c r="A133" s="4" t="n"/>
      <c r="B133" s="4" t="n"/>
      <c r="C133" s="4" t="n"/>
      <c r="D133" s="4" t="n"/>
      <c r="E133" s="4" t="n"/>
      <c r="F133" s="4" t="n"/>
      <c r="G133" s="5" t="n"/>
      <c r="H133" s="5" t="n"/>
      <c r="I133" s="6" t="n"/>
      <c r="J133" s="4" t="n"/>
      <c r="K133" s="4" t="n"/>
      <c r="L133" s="4">
        <f>IF(H133="","",H133-TODAY())</f>
        <v/>
      </c>
      <c r="M133" s="7">
        <f>IF(H133="","Missing Date",IF(L133="","Missing Date",IF(L133&lt;0,"Overdue",IF(L133&lt;=90,"Due Soon","OK"))))</f>
        <v/>
      </c>
    </row>
    <row r="134">
      <c r="A134" s="4" t="n"/>
      <c r="B134" s="4" t="n"/>
      <c r="C134" s="4" t="n"/>
      <c r="D134" s="4" t="n"/>
      <c r="E134" s="4" t="n"/>
      <c r="F134" s="4" t="n"/>
      <c r="G134" s="5" t="n"/>
      <c r="H134" s="5" t="n"/>
      <c r="I134" s="6" t="n"/>
      <c r="J134" s="4" t="n"/>
      <c r="K134" s="4" t="n"/>
      <c r="L134" s="4">
        <f>IF(H134="","",H134-TODAY())</f>
        <v/>
      </c>
      <c r="M134" s="7">
        <f>IF(H134="","Missing Date",IF(L134="","Missing Date",IF(L134&lt;0,"Overdue",IF(L134&lt;=90,"Due Soon","OK"))))</f>
        <v/>
      </c>
    </row>
    <row r="135">
      <c r="A135" s="4" t="n"/>
      <c r="B135" s="4" t="n"/>
      <c r="C135" s="4" t="n"/>
      <c r="D135" s="4" t="n"/>
      <c r="E135" s="4" t="n"/>
      <c r="F135" s="4" t="n"/>
      <c r="G135" s="5" t="n"/>
      <c r="H135" s="5" t="n"/>
      <c r="I135" s="6" t="n"/>
      <c r="J135" s="4" t="n"/>
      <c r="K135" s="4" t="n"/>
      <c r="L135" s="4">
        <f>IF(H135="","",H135-TODAY())</f>
        <v/>
      </c>
      <c r="M135" s="7">
        <f>IF(H135="","Missing Date",IF(L135="","Missing Date",IF(L135&lt;0,"Overdue",IF(L135&lt;=90,"Due Soon","OK"))))</f>
        <v/>
      </c>
    </row>
    <row r="136">
      <c r="A136" s="4" t="n"/>
      <c r="B136" s="4" t="n"/>
      <c r="C136" s="4" t="n"/>
      <c r="D136" s="4" t="n"/>
      <c r="E136" s="4" t="n"/>
      <c r="F136" s="4" t="n"/>
      <c r="G136" s="5" t="n"/>
      <c r="H136" s="5" t="n"/>
      <c r="I136" s="6" t="n"/>
      <c r="J136" s="4" t="n"/>
      <c r="K136" s="4" t="n"/>
      <c r="L136" s="4">
        <f>IF(H136="","",H136-TODAY())</f>
        <v/>
      </c>
      <c r="M136" s="7">
        <f>IF(H136="","Missing Date",IF(L136="","Missing Date",IF(L136&lt;0,"Overdue",IF(L136&lt;=90,"Due Soon","OK"))))</f>
        <v/>
      </c>
    </row>
    <row r="137">
      <c r="A137" s="4" t="n"/>
      <c r="B137" s="4" t="n"/>
      <c r="C137" s="4" t="n"/>
      <c r="D137" s="4" t="n"/>
      <c r="E137" s="4" t="n"/>
      <c r="F137" s="4" t="n"/>
      <c r="G137" s="5" t="n"/>
      <c r="H137" s="5" t="n"/>
      <c r="I137" s="6" t="n"/>
      <c r="J137" s="4" t="n"/>
      <c r="K137" s="4" t="n"/>
      <c r="L137" s="4">
        <f>IF(H137="","",H137-TODAY())</f>
        <v/>
      </c>
      <c r="M137" s="7">
        <f>IF(H137="","Missing Date",IF(L137="","Missing Date",IF(L137&lt;0,"Overdue",IF(L137&lt;=90,"Due Soon","OK"))))</f>
        <v/>
      </c>
    </row>
    <row r="138">
      <c r="A138" s="4" t="n"/>
      <c r="B138" s="4" t="n"/>
      <c r="C138" s="4" t="n"/>
      <c r="D138" s="4" t="n"/>
      <c r="E138" s="4" t="n"/>
      <c r="F138" s="4" t="n"/>
      <c r="G138" s="5" t="n"/>
      <c r="H138" s="5" t="n"/>
      <c r="I138" s="6" t="n"/>
      <c r="J138" s="4" t="n"/>
      <c r="K138" s="4" t="n"/>
      <c r="L138" s="4">
        <f>IF(H138="","",H138-TODAY())</f>
        <v/>
      </c>
      <c r="M138" s="7">
        <f>IF(H138="","Missing Date",IF(L138="","Missing Date",IF(L138&lt;0,"Overdue",IF(L138&lt;=90,"Due Soon","OK"))))</f>
        <v/>
      </c>
    </row>
    <row r="139">
      <c r="A139" s="4" t="n"/>
      <c r="B139" s="4" t="n"/>
      <c r="C139" s="4" t="n"/>
      <c r="D139" s="4" t="n"/>
      <c r="E139" s="4" t="n"/>
      <c r="F139" s="4" t="n"/>
      <c r="G139" s="5" t="n"/>
      <c r="H139" s="5" t="n"/>
      <c r="I139" s="6" t="n"/>
      <c r="J139" s="4" t="n"/>
      <c r="K139" s="4" t="n"/>
      <c r="L139" s="4">
        <f>IF(H139="","",H139-TODAY())</f>
        <v/>
      </c>
      <c r="M139" s="7">
        <f>IF(H139="","Missing Date",IF(L139="","Missing Date",IF(L139&lt;0,"Overdue",IF(L139&lt;=90,"Due Soon","OK"))))</f>
        <v/>
      </c>
    </row>
    <row r="140">
      <c r="A140" s="4" t="n"/>
      <c r="B140" s="4" t="n"/>
      <c r="C140" s="4" t="n"/>
      <c r="D140" s="4" t="n"/>
      <c r="E140" s="4" t="n"/>
      <c r="F140" s="4" t="n"/>
      <c r="G140" s="5" t="n"/>
      <c r="H140" s="5" t="n"/>
      <c r="I140" s="6" t="n"/>
      <c r="J140" s="4" t="n"/>
      <c r="K140" s="4" t="n"/>
      <c r="L140" s="4">
        <f>IF(H140="","",H140-TODAY())</f>
        <v/>
      </c>
      <c r="M140" s="7">
        <f>IF(H140="","Missing Date",IF(L140="","Missing Date",IF(L140&lt;0,"Overdue",IF(L140&lt;=90,"Due Soon","OK"))))</f>
        <v/>
      </c>
    </row>
    <row r="141">
      <c r="A141" s="4" t="n"/>
      <c r="B141" s="4" t="n"/>
      <c r="C141" s="4" t="n"/>
      <c r="D141" s="4" t="n"/>
      <c r="E141" s="4" t="n"/>
      <c r="F141" s="4" t="n"/>
      <c r="G141" s="5" t="n"/>
      <c r="H141" s="5" t="n"/>
      <c r="I141" s="6" t="n"/>
      <c r="J141" s="4" t="n"/>
      <c r="K141" s="4" t="n"/>
      <c r="L141" s="4">
        <f>IF(H141="","",H141-TODAY())</f>
        <v/>
      </c>
      <c r="M141" s="7">
        <f>IF(H141="","Missing Date",IF(L141="","Missing Date",IF(L141&lt;0,"Overdue",IF(L141&lt;=90,"Due Soon","OK"))))</f>
        <v/>
      </c>
    </row>
    <row r="142">
      <c r="A142" s="4" t="n"/>
      <c r="B142" s="4" t="n"/>
      <c r="C142" s="4" t="n"/>
      <c r="D142" s="4" t="n"/>
      <c r="E142" s="4" t="n"/>
      <c r="F142" s="4" t="n"/>
      <c r="G142" s="5" t="n"/>
      <c r="H142" s="5" t="n"/>
      <c r="I142" s="6" t="n"/>
      <c r="J142" s="4" t="n"/>
      <c r="K142" s="4" t="n"/>
      <c r="L142" s="4">
        <f>IF(H142="","",H142-TODAY())</f>
        <v/>
      </c>
      <c r="M142" s="7">
        <f>IF(H142="","Missing Date",IF(L142="","Missing Date",IF(L142&lt;0,"Overdue",IF(L142&lt;=90,"Due Soon","OK"))))</f>
        <v/>
      </c>
    </row>
    <row r="143">
      <c r="A143" s="4" t="n"/>
      <c r="B143" s="4" t="n"/>
      <c r="C143" s="4" t="n"/>
      <c r="D143" s="4" t="n"/>
      <c r="E143" s="4" t="n"/>
      <c r="F143" s="4" t="n"/>
      <c r="G143" s="5" t="n"/>
      <c r="H143" s="5" t="n"/>
      <c r="I143" s="6" t="n"/>
      <c r="J143" s="4" t="n"/>
      <c r="K143" s="4" t="n"/>
      <c r="L143" s="4">
        <f>IF(H143="","",H143-TODAY())</f>
        <v/>
      </c>
      <c r="M143" s="7">
        <f>IF(H143="","Missing Date",IF(L143="","Missing Date",IF(L143&lt;0,"Overdue",IF(L143&lt;=90,"Due Soon","OK"))))</f>
        <v/>
      </c>
    </row>
    <row r="144">
      <c r="A144" s="4" t="n"/>
      <c r="B144" s="4" t="n"/>
      <c r="C144" s="4" t="n"/>
      <c r="D144" s="4" t="n"/>
      <c r="E144" s="4" t="n"/>
      <c r="F144" s="4" t="n"/>
      <c r="G144" s="5" t="n"/>
      <c r="H144" s="5" t="n"/>
      <c r="I144" s="6" t="n"/>
      <c r="J144" s="4" t="n"/>
      <c r="K144" s="4" t="n"/>
      <c r="L144" s="4">
        <f>IF(H144="","",H144-TODAY())</f>
        <v/>
      </c>
      <c r="M144" s="7">
        <f>IF(H144="","Missing Date",IF(L144="","Missing Date",IF(L144&lt;0,"Overdue",IF(L144&lt;=90,"Due Soon","OK"))))</f>
        <v/>
      </c>
    </row>
    <row r="145">
      <c r="A145" s="4" t="n"/>
      <c r="B145" s="4" t="n"/>
      <c r="C145" s="4" t="n"/>
      <c r="D145" s="4" t="n"/>
      <c r="E145" s="4" t="n"/>
      <c r="F145" s="4" t="n"/>
      <c r="G145" s="5" t="n"/>
      <c r="H145" s="5" t="n"/>
      <c r="I145" s="6" t="n"/>
      <c r="J145" s="4" t="n"/>
      <c r="K145" s="4" t="n"/>
      <c r="L145" s="4">
        <f>IF(H145="","",H145-TODAY())</f>
        <v/>
      </c>
      <c r="M145" s="7">
        <f>IF(H145="","Missing Date",IF(L145="","Missing Date",IF(L145&lt;0,"Overdue",IF(L145&lt;=90,"Due Soon","OK"))))</f>
        <v/>
      </c>
    </row>
    <row r="146">
      <c r="A146" s="4" t="n"/>
      <c r="B146" s="4" t="n"/>
      <c r="C146" s="4" t="n"/>
      <c r="D146" s="4" t="n"/>
      <c r="E146" s="4" t="n"/>
      <c r="F146" s="4" t="n"/>
      <c r="G146" s="5" t="n"/>
      <c r="H146" s="5" t="n"/>
      <c r="I146" s="6" t="n"/>
      <c r="J146" s="4" t="n"/>
      <c r="K146" s="4" t="n"/>
      <c r="L146" s="4">
        <f>IF(H146="","",H146-TODAY())</f>
        <v/>
      </c>
      <c r="M146" s="7">
        <f>IF(H146="","Missing Date",IF(L146="","Missing Date",IF(L146&lt;0,"Overdue",IF(L146&lt;=90,"Due Soon","OK"))))</f>
        <v/>
      </c>
    </row>
    <row r="147">
      <c r="A147" s="4" t="n"/>
      <c r="B147" s="4" t="n"/>
      <c r="C147" s="4" t="n"/>
      <c r="D147" s="4" t="n"/>
      <c r="E147" s="4" t="n"/>
      <c r="F147" s="4" t="n"/>
      <c r="G147" s="5" t="n"/>
      <c r="H147" s="5" t="n"/>
      <c r="I147" s="6" t="n"/>
      <c r="J147" s="4" t="n"/>
      <c r="K147" s="4" t="n"/>
      <c r="L147" s="4">
        <f>IF(H147="","",H147-TODAY())</f>
        <v/>
      </c>
      <c r="M147" s="7">
        <f>IF(H147="","Missing Date",IF(L147="","Missing Date",IF(L147&lt;0,"Overdue",IF(L147&lt;=90,"Due Soon","OK"))))</f>
        <v/>
      </c>
    </row>
    <row r="148">
      <c r="A148" s="4" t="n"/>
      <c r="B148" s="4" t="n"/>
      <c r="C148" s="4" t="n"/>
      <c r="D148" s="4" t="n"/>
      <c r="E148" s="4" t="n"/>
      <c r="F148" s="4" t="n"/>
      <c r="G148" s="5" t="n"/>
      <c r="H148" s="5" t="n"/>
      <c r="I148" s="6" t="n"/>
      <c r="J148" s="4" t="n"/>
      <c r="K148" s="4" t="n"/>
      <c r="L148" s="4">
        <f>IF(H148="","",H148-TODAY())</f>
        <v/>
      </c>
      <c r="M148" s="7">
        <f>IF(H148="","Missing Date",IF(L148="","Missing Date",IF(L148&lt;0,"Overdue",IF(L148&lt;=90,"Due Soon","OK"))))</f>
        <v/>
      </c>
    </row>
    <row r="149">
      <c r="A149" s="4" t="n"/>
      <c r="B149" s="4" t="n"/>
      <c r="C149" s="4" t="n"/>
      <c r="D149" s="4" t="n"/>
      <c r="E149" s="4" t="n"/>
      <c r="F149" s="4" t="n"/>
      <c r="G149" s="5" t="n"/>
      <c r="H149" s="5" t="n"/>
      <c r="I149" s="6" t="n"/>
      <c r="J149" s="4" t="n"/>
      <c r="K149" s="4" t="n"/>
      <c r="L149" s="4">
        <f>IF(H149="","",H149-TODAY())</f>
        <v/>
      </c>
      <c r="M149" s="7">
        <f>IF(H149="","Missing Date",IF(L149="","Missing Date",IF(L149&lt;0,"Overdue",IF(L149&lt;=90,"Due Soon","OK"))))</f>
        <v/>
      </c>
    </row>
    <row r="150">
      <c r="A150" s="4" t="n"/>
      <c r="B150" s="4" t="n"/>
      <c r="C150" s="4" t="n"/>
      <c r="D150" s="4" t="n"/>
      <c r="E150" s="4" t="n"/>
      <c r="F150" s="4" t="n"/>
      <c r="G150" s="5" t="n"/>
      <c r="H150" s="5" t="n"/>
      <c r="I150" s="6" t="n"/>
      <c r="J150" s="4" t="n"/>
      <c r="K150" s="4" t="n"/>
      <c r="L150" s="4">
        <f>IF(H150="","",H150-TODAY())</f>
        <v/>
      </c>
      <c r="M150" s="7">
        <f>IF(H150="","Missing Date",IF(L150="","Missing Date",IF(L150&lt;0,"Overdue",IF(L150&lt;=90,"Due Soon","OK"))))</f>
        <v/>
      </c>
    </row>
    <row r="151">
      <c r="A151" s="4" t="n"/>
      <c r="B151" s="4" t="n"/>
      <c r="C151" s="4" t="n"/>
      <c r="D151" s="4" t="n"/>
      <c r="E151" s="4" t="n"/>
      <c r="F151" s="4" t="n"/>
      <c r="G151" s="5" t="n"/>
      <c r="H151" s="5" t="n"/>
      <c r="I151" s="6" t="n"/>
      <c r="J151" s="4" t="n"/>
      <c r="K151" s="4" t="n"/>
      <c r="L151" s="4">
        <f>IF(H151="","",H151-TODAY())</f>
        <v/>
      </c>
      <c r="M151" s="7">
        <f>IF(H151="","Missing Date",IF(L151="","Missing Date",IF(L151&lt;0,"Overdue",IF(L151&lt;=90,"Due Soon","OK"))))</f>
        <v/>
      </c>
    </row>
    <row r="152">
      <c r="A152" s="4" t="n"/>
      <c r="B152" s="4" t="n"/>
      <c r="C152" s="4" t="n"/>
      <c r="D152" s="4" t="n"/>
      <c r="E152" s="4" t="n"/>
      <c r="F152" s="4" t="n"/>
      <c r="G152" s="5" t="n"/>
      <c r="H152" s="5" t="n"/>
      <c r="I152" s="6" t="n"/>
      <c r="J152" s="4" t="n"/>
      <c r="K152" s="4" t="n"/>
      <c r="L152" s="4">
        <f>IF(H152="","",H152-TODAY())</f>
        <v/>
      </c>
      <c r="M152" s="7">
        <f>IF(H152="","Missing Date",IF(L152="","Missing Date",IF(L152&lt;0,"Overdue",IF(L152&lt;=90,"Due Soon","OK"))))</f>
        <v/>
      </c>
    </row>
    <row r="153">
      <c r="A153" s="4" t="n"/>
      <c r="B153" s="4" t="n"/>
      <c r="C153" s="4" t="n"/>
      <c r="D153" s="4" t="n"/>
      <c r="E153" s="4" t="n"/>
      <c r="F153" s="4" t="n"/>
      <c r="G153" s="5" t="n"/>
      <c r="H153" s="5" t="n"/>
      <c r="I153" s="6" t="n"/>
      <c r="J153" s="4" t="n"/>
      <c r="K153" s="4" t="n"/>
      <c r="L153" s="4">
        <f>IF(H153="","",H153-TODAY())</f>
        <v/>
      </c>
      <c r="M153" s="7">
        <f>IF(H153="","Missing Date",IF(L153="","Missing Date",IF(L153&lt;0,"Overdue",IF(L153&lt;=90,"Due Soon","OK"))))</f>
        <v/>
      </c>
    </row>
    <row r="154">
      <c r="A154" s="4" t="n"/>
      <c r="B154" s="4" t="n"/>
      <c r="C154" s="4" t="n"/>
      <c r="D154" s="4" t="n"/>
      <c r="E154" s="4" t="n"/>
      <c r="F154" s="4" t="n"/>
      <c r="G154" s="5" t="n"/>
      <c r="H154" s="5" t="n"/>
      <c r="I154" s="6" t="n"/>
      <c r="J154" s="4" t="n"/>
      <c r="K154" s="4" t="n"/>
      <c r="L154" s="4">
        <f>IF(H154="","",H154-TODAY())</f>
        <v/>
      </c>
      <c r="M154" s="7">
        <f>IF(H154="","Missing Date",IF(L154="","Missing Date",IF(L154&lt;0,"Overdue",IF(L154&lt;=90,"Due Soon","OK"))))</f>
        <v/>
      </c>
    </row>
    <row r="155">
      <c r="A155" s="4" t="n"/>
      <c r="B155" s="4" t="n"/>
      <c r="C155" s="4" t="n"/>
      <c r="D155" s="4" t="n"/>
      <c r="E155" s="4" t="n"/>
      <c r="F155" s="4" t="n"/>
      <c r="G155" s="5" t="n"/>
      <c r="H155" s="5" t="n"/>
      <c r="I155" s="6" t="n"/>
      <c r="J155" s="4" t="n"/>
      <c r="K155" s="4" t="n"/>
      <c r="L155" s="4">
        <f>IF(H155="","",H155-TODAY())</f>
        <v/>
      </c>
      <c r="M155" s="7">
        <f>IF(H155="","Missing Date",IF(L155="","Missing Date",IF(L155&lt;0,"Overdue",IF(L155&lt;=90,"Due Soon","OK"))))</f>
        <v/>
      </c>
    </row>
    <row r="156">
      <c r="A156" s="4" t="n"/>
      <c r="B156" s="4" t="n"/>
      <c r="C156" s="4" t="n"/>
      <c r="D156" s="4" t="n"/>
      <c r="E156" s="4" t="n"/>
      <c r="F156" s="4" t="n"/>
      <c r="G156" s="5" t="n"/>
      <c r="H156" s="5" t="n"/>
      <c r="I156" s="6" t="n"/>
      <c r="J156" s="4" t="n"/>
      <c r="K156" s="4" t="n"/>
      <c r="L156" s="4">
        <f>IF(H156="","",H156-TODAY())</f>
        <v/>
      </c>
      <c r="M156" s="7">
        <f>IF(H156="","Missing Date",IF(L156="","Missing Date",IF(L156&lt;0,"Overdue",IF(L156&lt;=90,"Due Soon","OK"))))</f>
        <v/>
      </c>
    </row>
    <row r="157">
      <c r="A157" s="4" t="n"/>
      <c r="B157" s="4" t="n"/>
      <c r="C157" s="4" t="n"/>
      <c r="D157" s="4" t="n"/>
      <c r="E157" s="4" t="n"/>
      <c r="F157" s="4" t="n"/>
      <c r="G157" s="5" t="n"/>
      <c r="H157" s="5" t="n"/>
      <c r="I157" s="6" t="n"/>
      <c r="J157" s="4" t="n"/>
      <c r="K157" s="4" t="n"/>
      <c r="L157" s="4">
        <f>IF(H157="","",H157-TODAY())</f>
        <v/>
      </c>
      <c r="M157" s="7">
        <f>IF(H157="","Missing Date",IF(L157="","Missing Date",IF(L157&lt;0,"Overdue",IF(L157&lt;=90,"Due Soon","OK"))))</f>
        <v/>
      </c>
    </row>
    <row r="158">
      <c r="A158" s="4" t="n"/>
      <c r="B158" s="4" t="n"/>
      <c r="C158" s="4" t="n"/>
      <c r="D158" s="4" t="n"/>
      <c r="E158" s="4" t="n"/>
      <c r="F158" s="4" t="n"/>
      <c r="G158" s="5" t="n"/>
      <c r="H158" s="5" t="n"/>
      <c r="I158" s="6" t="n"/>
      <c r="J158" s="4" t="n"/>
      <c r="K158" s="4" t="n"/>
      <c r="L158" s="4">
        <f>IF(H158="","",H158-TODAY())</f>
        <v/>
      </c>
      <c r="M158" s="7">
        <f>IF(H158="","Missing Date",IF(L158="","Missing Date",IF(L158&lt;0,"Overdue",IF(L158&lt;=90,"Due Soon","OK"))))</f>
        <v/>
      </c>
    </row>
    <row r="159">
      <c r="A159" s="4" t="n"/>
      <c r="B159" s="4" t="n"/>
      <c r="C159" s="4" t="n"/>
      <c r="D159" s="4" t="n"/>
      <c r="E159" s="4" t="n"/>
      <c r="F159" s="4" t="n"/>
      <c r="G159" s="5" t="n"/>
      <c r="H159" s="5" t="n"/>
      <c r="I159" s="6" t="n"/>
      <c r="J159" s="4" t="n"/>
      <c r="K159" s="4" t="n"/>
      <c r="L159" s="4">
        <f>IF(H159="","",H159-TODAY())</f>
        <v/>
      </c>
      <c r="M159" s="7">
        <f>IF(H159="","Missing Date",IF(L159="","Missing Date",IF(L159&lt;0,"Overdue",IF(L159&lt;=90,"Due Soon","OK"))))</f>
        <v/>
      </c>
    </row>
    <row r="160">
      <c r="A160" s="4" t="n"/>
      <c r="B160" s="4" t="n"/>
      <c r="C160" s="4" t="n"/>
      <c r="D160" s="4" t="n"/>
      <c r="E160" s="4" t="n"/>
      <c r="F160" s="4" t="n"/>
      <c r="G160" s="5" t="n"/>
      <c r="H160" s="5" t="n"/>
      <c r="I160" s="6" t="n"/>
      <c r="J160" s="4" t="n"/>
      <c r="K160" s="4" t="n"/>
      <c r="L160" s="4">
        <f>IF(H160="","",H160-TODAY())</f>
        <v/>
      </c>
      <c r="M160" s="7">
        <f>IF(H160="","Missing Date",IF(L160="","Missing Date",IF(L160&lt;0,"Overdue",IF(L160&lt;=90,"Due Soon","OK"))))</f>
        <v/>
      </c>
    </row>
    <row r="161">
      <c r="A161" s="4" t="n"/>
      <c r="B161" s="4" t="n"/>
      <c r="C161" s="4" t="n"/>
      <c r="D161" s="4" t="n"/>
      <c r="E161" s="4" t="n"/>
      <c r="F161" s="4" t="n"/>
      <c r="G161" s="5" t="n"/>
      <c r="H161" s="5" t="n"/>
      <c r="I161" s="6" t="n"/>
      <c r="J161" s="4" t="n"/>
      <c r="K161" s="4" t="n"/>
      <c r="L161" s="4">
        <f>IF(H161="","",H161-TODAY())</f>
        <v/>
      </c>
      <c r="M161" s="7">
        <f>IF(H161="","Missing Date",IF(L161="","Missing Date",IF(L161&lt;0,"Overdue",IF(L161&lt;=90,"Due Soon","OK"))))</f>
        <v/>
      </c>
    </row>
    <row r="162">
      <c r="A162" s="4" t="n"/>
      <c r="B162" s="4" t="n"/>
      <c r="C162" s="4" t="n"/>
      <c r="D162" s="4" t="n"/>
      <c r="E162" s="4" t="n"/>
      <c r="F162" s="4" t="n"/>
      <c r="G162" s="5" t="n"/>
      <c r="H162" s="5" t="n"/>
      <c r="I162" s="6" t="n"/>
      <c r="J162" s="4" t="n"/>
      <c r="K162" s="4" t="n"/>
      <c r="L162" s="4">
        <f>IF(H162="","",H162-TODAY())</f>
        <v/>
      </c>
      <c r="M162" s="7">
        <f>IF(H162="","Missing Date",IF(L162="","Missing Date",IF(L162&lt;0,"Overdue",IF(L162&lt;=90,"Due Soon","OK"))))</f>
        <v/>
      </c>
    </row>
    <row r="163">
      <c r="A163" s="4" t="n"/>
      <c r="B163" s="4" t="n"/>
      <c r="C163" s="4" t="n"/>
      <c r="D163" s="4" t="n"/>
      <c r="E163" s="4" t="n"/>
      <c r="F163" s="4" t="n"/>
      <c r="G163" s="5" t="n"/>
      <c r="H163" s="5" t="n"/>
      <c r="I163" s="6" t="n"/>
      <c r="J163" s="4" t="n"/>
      <c r="K163" s="4" t="n"/>
      <c r="L163" s="4">
        <f>IF(H163="","",H163-TODAY())</f>
        <v/>
      </c>
      <c r="M163" s="7">
        <f>IF(H163="","Missing Date",IF(L163="","Missing Date",IF(L163&lt;0,"Overdue",IF(L163&lt;=90,"Due Soon","OK"))))</f>
        <v/>
      </c>
    </row>
    <row r="164">
      <c r="A164" s="4" t="n"/>
      <c r="B164" s="4" t="n"/>
      <c r="C164" s="4" t="n"/>
      <c r="D164" s="4" t="n"/>
      <c r="E164" s="4" t="n"/>
      <c r="F164" s="4" t="n"/>
      <c r="G164" s="5" t="n"/>
      <c r="H164" s="5" t="n"/>
      <c r="I164" s="6" t="n"/>
      <c r="J164" s="4" t="n"/>
      <c r="K164" s="4" t="n"/>
      <c r="L164" s="4">
        <f>IF(H164="","",H164-TODAY())</f>
        <v/>
      </c>
      <c r="M164" s="7">
        <f>IF(H164="","Missing Date",IF(L164="","Missing Date",IF(L164&lt;0,"Overdue",IF(L164&lt;=90,"Due Soon","OK"))))</f>
        <v/>
      </c>
    </row>
    <row r="165">
      <c r="A165" s="4" t="n"/>
      <c r="B165" s="4" t="n"/>
      <c r="C165" s="4" t="n"/>
      <c r="D165" s="4" t="n"/>
      <c r="E165" s="4" t="n"/>
      <c r="F165" s="4" t="n"/>
      <c r="G165" s="5" t="n"/>
      <c r="H165" s="5" t="n"/>
      <c r="I165" s="6" t="n"/>
      <c r="J165" s="4" t="n"/>
      <c r="K165" s="4" t="n"/>
      <c r="L165" s="4">
        <f>IF(H165="","",H165-TODAY())</f>
        <v/>
      </c>
      <c r="M165" s="7">
        <f>IF(H165="","Missing Date",IF(L165="","Missing Date",IF(L165&lt;0,"Overdue",IF(L165&lt;=90,"Due Soon","OK"))))</f>
        <v/>
      </c>
    </row>
    <row r="166">
      <c r="A166" s="4" t="n"/>
      <c r="B166" s="4" t="n"/>
      <c r="C166" s="4" t="n"/>
      <c r="D166" s="4" t="n"/>
      <c r="E166" s="4" t="n"/>
      <c r="F166" s="4" t="n"/>
      <c r="G166" s="5" t="n"/>
      <c r="H166" s="5" t="n"/>
      <c r="I166" s="6" t="n"/>
      <c r="J166" s="4" t="n"/>
      <c r="K166" s="4" t="n"/>
      <c r="L166" s="4">
        <f>IF(H166="","",H166-TODAY())</f>
        <v/>
      </c>
      <c r="M166" s="7">
        <f>IF(H166="","Missing Date",IF(L166="","Missing Date",IF(L166&lt;0,"Overdue",IF(L166&lt;=90,"Due Soon","OK"))))</f>
        <v/>
      </c>
    </row>
    <row r="167">
      <c r="A167" s="4" t="n"/>
      <c r="B167" s="4" t="n"/>
      <c r="C167" s="4" t="n"/>
      <c r="D167" s="4" t="n"/>
      <c r="E167" s="4" t="n"/>
      <c r="F167" s="4" t="n"/>
      <c r="G167" s="5" t="n"/>
      <c r="H167" s="5" t="n"/>
      <c r="I167" s="6" t="n"/>
      <c r="J167" s="4" t="n"/>
      <c r="K167" s="4" t="n"/>
      <c r="L167" s="4">
        <f>IF(H167="","",H167-TODAY())</f>
        <v/>
      </c>
      <c r="M167" s="7">
        <f>IF(H167="","Missing Date",IF(L167="","Missing Date",IF(L167&lt;0,"Overdue",IF(L167&lt;=90,"Due Soon","OK"))))</f>
        <v/>
      </c>
    </row>
    <row r="168">
      <c r="A168" s="4" t="n"/>
      <c r="B168" s="4" t="n"/>
      <c r="C168" s="4" t="n"/>
      <c r="D168" s="4" t="n"/>
      <c r="E168" s="4" t="n"/>
      <c r="F168" s="4" t="n"/>
      <c r="G168" s="5" t="n"/>
      <c r="H168" s="5" t="n"/>
      <c r="I168" s="6" t="n"/>
      <c r="J168" s="4" t="n"/>
      <c r="K168" s="4" t="n"/>
      <c r="L168" s="4">
        <f>IF(H168="","",H168-TODAY())</f>
        <v/>
      </c>
      <c r="M168" s="7">
        <f>IF(H168="","Missing Date",IF(L168="","Missing Date",IF(L168&lt;0,"Overdue",IF(L168&lt;=90,"Due Soon","OK"))))</f>
        <v/>
      </c>
    </row>
    <row r="169">
      <c r="A169" s="4" t="n"/>
      <c r="B169" s="4" t="n"/>
      <c r="C169" s="4" t="n"/>
      <c r="D169" s="4" t="n"/>
      <c r="E169" s="4" t="n"/>
      <c r="F169" s="4" t="n"/>
      <c r="G169" s="5" t="n"/>
      <c r="H169" s="5" t="n"/>
      <c r="I169" s="6" t="n"/>
      <c r="J169" s="4" t="n"/>
      <c r="K169" s="4" t="n"/>
      <c r="L169" s="4">
        <f>IF(H169="","",H169-TODAY())</f>
        <v/>
      </c>
      <c r="M169" s="7">
        <f>IF(H169="","Missing Date",IF(L169="","Missing Date",IF(L169&lt;0,"Overdue",IF(L169&lt;=90,"Due Soon","OK"))))</f>
        <v/>
      </c>
    </row>
    <row r="170">
      <c r="A170" s="4" t="n"/>
      <c r="B170" s="4" t="n"/>
      <c r="C170" s="4" t="n"/>
      <c r="D170" s="4" t="n"/>
      <c r="E170" s="4" t="n"/>
      <c r="F170" s="4" t="n"/>
      <c r="G170" s="5" t="n"/>
      <c r="H170" s="5" t="n"/>
      <c r="I170" s="6" t="n"/>
      <c r="J170" s="4" t="n"/>
      <c r="K170" s="4" t="n"/>
      <c r="L170" s="4">
        <f>IF(H170="","",H170-TODAY())</f>
        <v/>
      </c>
      <c r="M170" s="7">
        <f>IF(H170="","Missing Date",IF(L170="","Missing Date",IF(L170&lt;0,"Overdue",IF(L170&lt;=90,"Due Soon","OK"))))</f>
        <v/>
      </c>
    </row>
    <row r="171">
      <c r="A171" s="4" t="n"/>
      <c r="B171" s="4" t="n"/>
      <c r="C171" s="4" t="n"/>
      <c r="D171" s="4" t="n"/>
      <c r="E171" s="4" t="n"/>
      <c r="F171" s="4" t="n"/>
      <c r="G171" s="5" t="n"/>
      <c r="H171" s="5" t="n"/>
      <c r="I171" s="6" t="n"/>
      <c r="J171" s="4" t="n"/>
      <c r="K171" s="4" t="n"/>
      <c r="L171" s="4">
        <f>IF(H171="","",H171-TODAY())</f>
        <v/>
      </c>
      <c r="M171" s="7">
        <f>IF(H171="","Missing Date",IF(L171="","Missing Date",IF(L171&lt;0,"Overdue",IF(L171&lt;=90,"Due Soon","OK"))))</f>
        <v/>
      </c>
    </row>
    <row r="172">
      <c r="A172" s="4" t="n"/>
      <c r="B172" s="4" t="n"/>
      <c r="C172" s="4" t="n"/>
      <c r="D172" s="4" t="n"/>
      <c r="E172" s="4" t="n"/>
      <c r="F172" s="4" t="n"/>
      <c r="G172" s="5" t="n"/>
      <c r="H172" s="5" t="n"/>
      <c r="I172" s="6" t="n"/>
      <c r="J172" s="4" t="n"/>
      <c r="K172" s="4" t="n"/>
      <c r="L172" s="4">
        <f>IF(H172="","",H172-TODAY())</f>
        <v/>
      </c>
      <c r="M172" s="7">
        <f>IF(H172="","Missing Date",IF(L172="","Missing Date",IF(L172&lt;0,"Overdue",IF(L172&lt;=90,"Due Soon","OK"))))</f>
        <v/>
      </c>
    </row>
    <row r="173">
      <c r="A173" s="4" t="n"/>
      <c r="B173" s="4" t="n"/>
      <c r="C173" s="4" t="n"/>
      <c r="D173" s="4" t="n"/>
      <c r="E173" s="4" t="n"/>
      <c r="F173" s="4" t="n"/>
      <c r="G173" s="5" t="n"/>
      <c r="H173" s="5" t="n"/>
      <c r="I173" s="6" t="n"/>
      <c r="J173" s="4" t="n"/>
      <c r="K173" s="4" t="n"/>
      <c r="L173" s="4">
        <f>IF(H173="","",H173-TODAY())</f>
        <v/>
      </c>
      <c r="M173" s="7">
        <f>IF(H173="","Missing Date",IF(L173="","Missing Date",IF(L173&lt;0,"Overdue",IF(L173&lt;=90,"Due Soon","OK"))))</f>
        <v/>
      </c>
    </row>
    <row r="174">
      <c r="A174" s="4" t="n"/>
      <c r="B174" s="4" t="n"/>
      <c r="C174" s="4" t="n"/>
      <c r="D174" s="4" t="n"/>
      <c r="E174" s="4" t="n"/>
      <c r="F174" s="4" t="n"/>
      <c r="G174" s="5" t="n"/>
      <c r="H174" s="5" t="n"/>
      <c r="I174" s="6" t="n"/>
      <c r="J174" s="4" t="n"/>
      <c r="K174" s="4" t="n"/>
      <c r="L174" s="4">
        <f>IF(H174="","",H174-TODAY())</f>
        <v/>
      </c>
      <c r="M174" s="7">
        <f>IF(H174="","Missing Date",IF(L174="","Missing Date",IF(L174&lt;0,"Overdue",IF(L174&lt;=90,"Due Soon","OK"))))</f>
        <v/>
      </c>
    </row>
    <row r="175">
      <c r="A175" s="4" t="n"/>
      <c r="B175" s="4" t="n"/>
      <c r="C175" s="4" t="n"/>
      <c r="D175" s="4" t="n"/>
      <c r="E175" s="4" t="n"/>
      <c r="F175" s="4" t="n"/>
      <c r="G175" s="5" t="n"/>
      <c r="H175" s="5" t="n"/>
      <c r="I175" s="6" t="n"/>
      <c r="J175" s="4" t="n"/>
      <c r="K175" s="4" t="n"/>
      <c r="L175" s="4">
        <f>IF(H175="","",H175-TODAY())</f>
        <v/>
      </c>
      <c r="M175" s="7">
        <f>IF(H175="","Missing Date",IF(L175="","Missing Date",IF(L175&lt;0,"Overdue",IF(L175&lt;=90,"Due Soon","OK"))))</f>
        <v/>
      </c>
    </row>
    <row r="176">
      <c r="A176" s="4" t="n"/>
      <c r="B176" s="4" t="n"/>
      <c r="C176" s="4" t="n"/>
      <c r="D176" s="4" t="n"/>
      <c r="E176" s="4" t="n"/>
      <c r="F176" s="4" t="n"/>
      <c r="G176" s="5" t="n"/>
      <c r="H176" s="5" t="n"/>
      <c r="I176" s="6" t="n"/>
      <c r="J176" s="4" t="n"/>
      <c r="K176" s="4" t="n"/>
      <c r="L176" s="4">
        <f>IF(H176="","",H176-TODAY())</f>
        <v/>
      </c>
      <c r="M176" s="7">
        <f>IF(H176="","Missing Date",IF(L176="","Missing Date",IF(L176&lt;0,"Overdue",IF(L176&lt;=90,"Due Soon","OK"))))</f>
        <v/>
      </c>
    </row>
    <row r="177">
      <c r="A177" s="4" t="n"/>
      <c r="B177" s="4" t="n"/>
      <c r="C177" s="4" t="n"/>
      <c r="D177" s="4" t="n"/>
      <c r="E177" s="4" t="n"/>
      <c r="F177" s="4" t="n"/>
      <c r="G177" s="5" t="n"/>
      <c r="H177" s="5" t="n"/>
      <c r="I177" s="6" t="n"/>
      <c r="J177" s="4" t="n"/>
      <c r="K177" s="4" t="n"/>
      <c r="L177" s="4">
        <f>IF(H177="","",H177-TODAY())</f>
        <v/>
      </c>
      <c r="M177" s="7">
        <f>IF(H177="","Missing Date",IF(L177="","Missing Date",IF(L177&lt;0,"Overdue",IF(L177&lt;=90,"Due Soon","OK"))))</f>
        <v/>
      </c>
    </row>
    <row r="178">
      <c r="A178" s="4" t="n"/>
      <c r="B178" s="4" t="n"/>
      <c r="C178" s="4" t="n"/>
      <c r="D178" s="4" t="n"/>
      <c r="E178" s="4" t="n"/>
      <c r="F178" s="4" t="n"/>
      <c r="G178" s="5" t="n"/>
      <c r="H178" s="5" t="n"/>
      <c r="I178" s="6" t="n"/>
      <c r="J178" s="4" t="n"/>
      <c r="K178" s="4" t="n"/>
      <c r="L178" s="4">
        <f>IF(H178="","",H178-TODAY())</f>
        <v/>
      </c>
      <c r="M178" s="7">
        <f>IF(H178="","Missing Date",IF(L178="","Missing Date",IF(L178&lt;0,"Overdue",IF(L178&lt;=90,"Due Soon","OK"))))</f>
        <v/>
      </c>
    </row>
    <row r="179">
      <c r="A179" s="4" t="n"/>
      <c r="B179" s="4" t="n"/>
      <c r="C179" s="4" t="n"/>
      <c r="D179" s="4" t="n"/>
      <c r="E179" s="4" t="n"/>
      <c r="F179" s="4" t="n"/>
      <c r="G179" s="5" t="n"/>
      <c r="H179" s="5" t="n"/>
      <c r="I179" s="6" t="n"/>
      <c r="J179" s="4" t="n"/>
      <c r="K179" s="4" t="n"/>
      <c r="L179" s="4">
        <f>IF(H179="","",H179-TODAY())</f>
        <v/>
      </c>
      <c r="M179" s="7">
        <f>IF(H179="","Missing Date",IF(L179="","Missing Date",IF(L179&lt;0,"Overdue",IF(L179&lt;=90,"Due Soon","OK"))))</f>
        <v/>
      </c>
    </row>
    <row r="180">
      <c r="A180" s="4" t="n"/>
      <c r="B180" s="4" t="n"/>
      <c r="C180" s="4" t="n"/>
      <c r="D180" s="4" t="n"/>
      <c r="E180" s="4" t="n"/>
      <c r="F180" s="4" t="n"/>
      <c r="G180" s="5" t="n"/>
      <c r="H180" s="5" t="n"/>
      <c r="I180" s="6" t="n"/>
      <c r="J180" s="4" t="n"/>
      <c r="K180" s="4" t="n"/>
      <c r="L180" s="4">
        <f>IF(H180="","",H180-TODAY())</f>
        <v/>
      </c>
      <c r="M180" s="7">
        <f>IF(H180="","Missing Date",IF(L180="","Missing Date",IF(L180&lt;0,"Overdue",IF(L180&lt;=90,"Due Soon","OK"))))</f>
        <v/>
      </c>
    </row>
    <row r="181">
      <c r="A181" s="4" t="n"/>
      <c r="B181" s="4" t="n"/>
      <c r="C181" s="4" t="n"/>
      <c r="D181" s="4" t="n"/>
      <c r="E181" s="4" t="n"/>
      <c r="F181" s="4" t="n"/>
      <c r="G181" s="5" t="n"/>
      <c r="H181" s="5" t="n"/>
      <c r="I181" s="6" t="n"/>
      <c r="J181" s="4" t="n"/>
      <c r="K181" s="4" t="n"/>
      <c r="L181" s="4">
        <f>IF(H181="","",H181-TODAY())</f>
        <v/>
      </c>
      <c r="M181" s="7">
        <f>IF(H181="","Missing Date",IF(L181="","Missing Date",IF(L181&lt;0,"Overdue",IF(L181&lt;=90,"Due Soon","OK"))))</f>
        <v/>
      </c>
    </row>
    <row r="182">
      <c r="A182" s="4" t="n"/>
      <c r="B182" s="4" t="n"/>
      <c r="C182" s="4" t="n"/>
      <c r="D182" s="4" t="n"/>
      <c r="E182" s="4" t="n"/>
      <c r="F182" s="4" t="n"/>
      <c r="G182" s="5" t="n"/>
      <c r="H182" s="5" t="n"/>
      <c r="I182" s="6" t="n"/>
      <c r="J182" s="4" t="n"/>
      <c r="K182" s="4" t="n"/>
      <c r="L182" s="4">
        <f>IF(H182="","",H182-TODAY())</f>
        <v/>
      </c>
      <c r="M182" s="7">
        <f>IF(H182="","Missing Date",IF(L182="","Missing Date",IF(L182&lt;0,"Overdue",IF(L182&lt;=90,"Due Soon","OK"))))</f>
        <v/>
      </c>
    </row>
    <row r="183">
      <c r="A183" s="4" t="n"/>
      <c r="B183" s="4" t="n"/>
      <c r="C183" s="4" t="n"/>
      <c r="D183" s="4" t="n"/>
      <c r="E183" s="4" t="n"/>
      <c r="F183" s="4" t="n"/>
      <c r="G183" s="5" t="n"/>
      <c r="H183" s="5" t="n"/>
      <c r="I183" s="6" t="n"/>
      <c r="J183" s="4" t="n"/>
      <c r="K183" s="4" t="n"/>
      <c r="L183" s="4">
        <f>IF(H183="","",H183-TODAY())</f>
        <v/>
      </c>
      <c r="M183" s="7">
        <f>IF(H183="","Missing Date",IF(L183="","Missing Date",IF(L183&lt;0,"Overdue",IF(L183&lt;=90,"Due Soon","OK"))))</f>
        <v/>
      </c>
    </row>
    <row r="184">
      <c r="A184" s="4" t="n"/>
      <c r="B184" s="4" t="n"/>
      <c r="C184" s="4" t="n"/>
      <c r="D184" s="4" t="n"/>
      <c r="E184" s="4" t="n"/>
      <c r="F184" s="4" t="n"/>
      <c r="G184" s="5" t="n"/>
      <c r="H184" s="5" t="n"/>
      <c r="I184" s="6" t="n"/>
      <c r="J184" s="4" t="n"/>
      <c r="K184" s="4" t="n"/>
      <c r="L184" s="4">
        <f>IF(H184="","",H184-TODAY())</f>
        <v/>
      </c>
      <c r="M184" s="7">
        <f>IF(H184="","Missing Date",IF(L184="","Missing Date",IF(L184&lt;0,"Overdue",IF(L184&lt;=90,"Due Soon","OK"))))</f>
        <v/>
      </c>
    </row>
    <row r="185">
      <c r="A185" s="4" t="n"/>
      <c r="B185" s="4" t="n"/>
      <c r="C185" s="4" t="n"/>
      <c r="D185" s="4" t="n"/>
      <c r="E185" s="4" t="n"/>
      <c r="F185" s="4" t="n"/>
      <c r="G185" s="5" t="n"/>
      <c r="H185" s="5" t="n"/>
      <c r="I185" s="6" t="n"/>
      <c r="J185" s="4" t="n"/>
      <c r="K185" s="4" t="n"/>
      <c r="L185" s="4">
        <f>IF(H185="","",H185-TODAY())</f>
        <v/>
      </c>
      <c r="M185" s="7">
        <f>IF(H185="","Missing Date",IF(L185="","Missing Date",IF(L185&lt;0,"Overdue",IF(L185&lt;=90,"Due Soon","OK"))))</f>
        <v/>
      </c>
    </row>
    <row r="186">
      <c r="A186" s="4" t="n"/>
      <c r="B186" s="4" t="n"/>
      <c r="C186" s="4" t="n"/>
      <c r="D186" s="4" t="n"/>
      <c r="E186" s="4" t="n"/>
      <c r="F186" s="4" t="n"/>
      <c r="G186" s="5" t="n"/>
      <c r="H186" s="5" t="n"/>
      <c r="I186" s="6" t="n"/>
      <c r="J186" s="4" t="n"/>
      <c r="K186" s="4" t="n"/>
      <c r="L186" s="4">
        <f>IF(H186="","",H186-TODAY())</f>
        <v/>
      </c>
      <c r="M186" s="7">
        <f>IF(H186="","Missing Date",IF(L186="","Missing Date",IF(L186&lt;0,"Overdue",IF(L186&lt;=90,"Due Soon","OK"))))</f>
        <v/>
      </c>
    </row>
    <row r="187">
      <c r="A187" s="4" t="n"/>
      <c r="B187" s="4" t="n"/>
      <c r="C187" s="4" t="n"/>
      <c r="D187" s="4" t="n"/>
      <c r="E187" s="4" t="n"/>
      <c r="F187" s="4" t="n"/>
      <c r="G187" s="5" t="n"/>
      <c r="H187" s="5" t="n"/>
      <c r="I187" s="6" t="n"/>
      <c r="J187" s="4" t="n"/>
      <c r="K187" s="4" t="n"/>
      <c r="L187" s="4">
        <f>IF(H187="","",H187-TODAY())</f>
        <v/>
      </c>
      <c r="M187" s="7">
        <f>IF(H187="","Missing Date",IF(L187="","Missing Date",IF(L187&lt;0,"Overdue",IF(L187&lt;=90,"Due Soon","OK"))))</f>
        <v/>
      </c>
    </row>
    <row r="188">
      <c r="A188" s="4" t="n"/>
      <c r="B188" s="4" t="n"/>
      <c r="C188" s="4" t="n"/>
      <c r="D188" s="4" t="n"/>
      <c r="E188" s="4" t="n"/>
      <c r="F188" s="4" t="n"/>
      <c r="G188" s="5" t="n"/>
      <c r="H188" s="5" t="n"/>
      <c r="I188" s="6" t="n"/>
      <c r="J188" s="4" t="n"/>
      <c r="K188" s="4" t="n"/>
      <c r="L188" s="4">
        <f>IF(H188="","",H188-TODAY())</f>
        <v/>
      </c>
      <c r="M188" s="7">
        <f>IF(H188="","Missing Date",IF(L188="","Missing Date",IF(L188&lt;0,"Overdue",IF(L188&lt;=90,"Due Soon","OK"))))</f>
        <v/>
      </c>
    </row>
    <row r="189">
      <c r="A189" s="4" t="n"/>
      <c r="B189" s="4" t="n"/>
      <c r="C189" s="4" t="n"/>
      <c r="D189" s="4" t="n"/>
      <c r="E189" s="4" t="n"/>
      <c r="F189" s="4" t="n"/>
      <c r="G189" s="5" t="n"/>
      <c r="H189" s="5" t="n"/>
      <c r="I189" s="6" t="n"/>
      <c r="J189" s="4" t="n"/>
      <c r="K189" s="4" t="n"/>
      <c r="L189" s="4">
        <f>IF(H189="","",H189-TODAY())</f>
        <v/>
      </c>
      <c r="M189" s="7">
        <f>IF(H189="","Missing Date",IF(L189="","Missing Date",IF(L189&lt;0,"Overdue",IF(L189&lt;=90,"Due Soon","OK"))))</f>
        <v/>
      </c>
    </row>
    <row r="190">
      <c r="A190" s="4" t="n"/>
      <c r="B190" s="4" t="n"/>
      <c r="C190" s="4" t="n"/>
      <c r="D190" s="4" t="n"/>
      <c r="E190" s="4" t="n"/>
      <c r="F190" s="4" t="n"/>
      <c r="G190" s="5" t="n"/>
      <c r="H190" s="5" t="n"/>
      <c r="I190" s="6" t="n"/>
      <c r="J190" s="4" t="n"/>
      <c r="K190" s="4" t="n"/>
      <c r="L190" s="4">
        <f>IF(H190="","",H190-TODAY())</f>
        <v/>
      </c>
      <c r="M190" s="7">
        <f>IF(H190="","Missing Date",IF(L190="","Missing Date",IF(L190&lt;0,"Overdue",IF(L190&lt;=90,"Due Soon","OK"))))</f>
        <v/>
      </c>
    </row>
    <row r="191">
      <c r="A191" s="4" t="n"/>
      <c r="B191" s="4" t="n"/>
      <c r="C191" s="4" t="n"/>
      <c r="D191" s="4" t="n"/>
      <c r="E191" s="4" t="n"/>
      <c r="F191" s="4" t="n"/>
      <c r="G191" s="5" t="n"/>
      <c r="H191" s="5" t="n"/>
      <c r="I191" s="6" t="n"/>
      <c r="J191" s="4" t="n"/>
      <c r="K191" s="4" t="n"/>
      <c r="L191" s="4">
        <f>IF(H191="","",H191-TODAY())</f>
        <v/>
      </c>
      <c r="M191" s="7">
        <f>IF(H191="","Missing Date",IF(L191="","Missing Date",IF(L191&lt;0,"Overdue",IF(L191&lt;=90,"Due Soon","OK"))))</f>
        <v/>
      </c>
    </row>
    <row r="192">
      <c r="A192" s="4" t="n"/>
      <c r="B192" s="4" t="n"/>
      <c r="C192" s="4" t="n"/>
      <c r="D192" s="4" t="n"/>
      <c r="E192" s="4" t="n"/>
      <c r="F192" s="4" t="n"/>
      <c r="G192" s="5" t="n"/>
      <c r="H192" s="5" t="n"/>
      <c r="I192" s="6" t="n"/>
      <c r="J192" s="4" t="n"/>
      <c r="K192" s="4" t="n"/>
      <c r="L192" s="4">
        <f>IF(H192="","",H192-TODAY())</f>
        <v/>
      </c>
      <c r="M192" s="7">
        <f>IF(H192="","Missing Date",IF(L192="","Missing Date",IF(L192&lt;0,"Overdue",IF(L192&lt;=90,"Due Soon","OK"))))</f>
        <v/>
      </c>
    </row>
    <row r="193">
      <c r="A193" s="4" t="n"/>
      <c r="B193" s="4" t="n"/>
      <c r="C193" s="4" t="n"/>
      <c r="D193" s="4" t="n"/>
      <c r="E193" s="4" t="n"/>
      <c r="F193" s="4" t="n"/>
      <c r="G193" s="5" t="n"/>
      <c r="H193" s="5" t="n"/>
      <c r="I193" s="6" t="n"/>
      <c r="J193" s="4" t="n"/>
      <c r="K193" s="4" t="n"/>
      <c r="L193" s="4">
        <f>IF(H193="","",H193-TODAY())</f>
        <v/>
      </c>
      <c r="M193" s="7">
        <f>IF(H193="","Missing Date",IF(L193="","Missing Date",IF(L193&lt;0,"Overdue",IF(L193&lt;=90,"Due Soon","OK"))))</f>
        <v/>
      </c>
    </row>
    <row r="194">
      <c r="A194" s="4" t="n"/>
      <c r="B194" s="4" t="n"/>
      <c r="C194" s="4" t="n"/>
      <c r="D194" s="4" t="n"/>
      <c r="E194" s="4" t="n"/>
      <c r="F194" s="4" t="n"/>
      <c r="G194" s="5" t="n"/>
      <c r="H194" s="5" t="n"/>
      <c r="I194" s="6" t="n"/>
      <c r="J194" s="4" t="n"/>
      <c r="K194" s="4" t="n"/>
      <c r="L194" s="4">
        <f>IF(H194="","",H194-TODAY())</f>
        <v/>
      </c>
      <c r="M194" s="7">
        <f>IF(H194="","Missing Date",IF(L194="","Missing Date",IF(L194&lt;0,"Overdue",IF(L194&lt;=90,"Due Soon","OK"))))</f>
        <v/>
      </c>
    </row>
    <row r="195">
      <c r="A195" s="4" t="n"/>
      <c r="B195" s="4" t="n"/>
      <c r="C195" s="4" t="n"/>
      <c r="D195" s="4" t="n"/>
      <c r="E195" s="4" t="n"/>
      <c r="F195" s="4" t="n"/>
      <c r="G195" s="5" t="n"/>
      <c r="H195" s="5" t="n"/>
      <c r="I195" s="6" t="n"/>
      <c r="J195" s="4" t="n"/>
      <c r="K195" s="4" t="n"/>
      <c r="L195" s="4">
        <f>IF(H195="","",H195-TODAY())</f>
        <v/>
      </c>
      <c r="M195" s="7">
        <f>IF(H195="","Missing Date",IF(L195="","Missing Date",IF(L195&lt;0,"Overdue",IF(L195&lt;=90,"Due Soon","OK"))))</f>
        <v/>
      </c>
    </row>
    <row r="196">
      <c r="A196" s="4" t="n"/>
      <c r="B196" s="4" t="n"/>
      <c r="C196" s="4" t="n"/>
      <c r="D196" s="4" t="n"/>
      <c r="E196" s="4" t="n"/>
      <c r="F196" s="4" t="n"/>
      <c r="G196" s="5" t="n"/>
      <c r="H196" s="5" t="n"/>
      <c r="I196" s="6" t="n"/>
      <c r="J196" s="4" t="n"/>
      <c r="K196" s="4" t="n"/>
      <c r="L196" s="4">
        <f>IF(H196="","",H196-TODAY())</f>
        <v/>
      </c>
      <c r="M196" s="7">
        <f>IF(H196="","Missing Date",IF(L196="","Missing Date",IF(L196&lt;0,"Overdue",IF(L196&lt;=90,"Due Soon","OK"))))</f>
        <v/>
      </c>
    </row>
    <row r="197">
      <c r="A197" s="4" t="n"/>
      <c r="B197" s="4" t="n"/>
      <c r="C197" s="4" t="n"/>
      <c r="D197" s="4" t="n"/>
      <c r="E197" s="4" t="n"/>
      <c r="F197" s="4" t="n"/>
      <c r="G197" s="5" t="n"/>
      <c r="H197" s="5" t="n"/>
      <c r="I197" s="6" t="n"/>
      <c r="J197" s="4" t="n"/>
      <c r="K197" s="4" t="n"/>
      <c r="L197" s="4">
        <f>IF(H197="","",H197-TODAY())</f>
        <v/>
      </c>
      <c r="M197" s="7">
        <f>IF(H197="","Missing Date",IF(L197="","Missing Date",IF(L197&lt;0,"Overdue",IF(L197&lt;=90,"Due Soon","OK"))))</f>
        <v/>
      </c>
    </row>
    <row r="198">
      <c r="A198" s="4" t="n"/>
      <c r="B198" s="4" t="n"/>
      <c r="C198" s="4" t="n"/>
      <c r="D198" s="4" t="n"/>
      <c r="E198" s="4" t="n"/>
      <c r="F198" s="4" t="n"/>
      <c r="G198" s="5" t="n"/>
      <c r="H198" s="5" t="n"/>
      <c r="I198" s="6" t="n"/>
      <c r="J198" s="4" t="n"/>
      <c r="K198" s="4" t="n"/>
      <c r="L198" s="4">
        <f>IF(H198="","",H198-TODAY())</f>
        <v/>
      </c>
      <c r="M198" s="7">
        <f>IF(H198="","Missing Date",IF(L198="","Missing Date",IF(L198&lt;0,"Overdue",IF(L198&lt;=90,"Due Soon","OK"))))</f>
        <v/>
      </c>
    </row>
    <row r="199">
      <c r="A199" s="4" t="n"/>
      <c r="B199" s="4" t="n"/>
      <c r="C199" s="4" t="n"/>
      <c r="D199" s="4" t="n"/>
      <c r="E199" s="4" t="n"/>
      <c r="F199" s="4" t="n"/>
      <c r="G199" s="5" t="n"/>
      <c r="H199" s="5" t="n"/>
      <c r="I199" s="6" t="n"/>
      <c r="J199" s="4" t="n"/>
      <c r="K199" s="4" t="n"/>
      <c r="L199" s="4">
        <f>IF(H199="","",H199-TODAY())</f>
        <v/>
      </c>
      <c r="M199" s="7">
        <f>IF(H199="","Missing Date",IF(L199="","Missing Date",IF(L199&lt;0,"Overdue",IF(L199&lt;=90,"Due Soon","OK"))))</f>
        <v/>
      </c>
    </row>
    <row r="200">
      <c r="A200" s="4" t="n"/>
      <c r="B200" s="4" t="n"/>
      <c r="C200" s="4" t="n"/>
      <c r="D200" s="4" t="n"/>
      <c r="E200" s="4" t="n"/>
      <c r="F200" s="4" t="n"/>
      <c r="G200" s="5" t="n"/>
      <c r="H200" s="5" t="n"/>
      <c r="I200" s="6" t="n"/>
      <c r="J200" s="4" t="n"/>
      <c r="K200" s="4" t="n"/>
      <c r="L200" s="4">
        <f>IF(H200="","",H200-TODAY())</f>
        <v/>
      </c>
      <c r="M200" s="7">
        <f>IF(H200="","Missing Date",IF(L200="","Missing Date",IF(L200&lt;0,"Overdue",IF(L200&lt;=90,"Due Soon","OK"))))</f>
        <v/>
      </c>
    </row>
    <row r="201">
      <c r="A201" s="4" t="n"/>
      <c r="B201" s="4" t="n"/>
      <c r="C201" s="4" t="n"/>
      <c r="D201" s="4" t="n"/>
      <c r="E201" s="4" t="n"/>
      <c r="F201" s="4" t="n"/>
      <c r="G201" s="5" t="n"/>
      <c r="H201" s="5" t="n"/>
      <c r="I201" s="6" t="n"/>
      <c r="J201" s="4" t="n"/>
      <c r="K201" s="4" t="n"/>
      <c r="L201" s="4">
        <f>IF(H201="","",H201-TODAY())</f>
        <v/>
      </c>
      <c r="M201" s="7">
        <f>IF(H201="","Missing Date",IF(L201="","Missing Date",IF(L201&lt;0,"Overdue",IF(L201&lt;=90,"Due Soon","OK"))))</f>
        <v/>
      </c>
    </row>
    <row r="202">
      <c r="A202" s="4" t="n"/>
      <c r="B202" s="4" t="n"/>
      <c r="C202" s="4" t="n"/>
      <c r="D202" s="4" t="n"/>
      <c r="E202" s="4" t="n"/>
      <c r="F202" s="4" t="n"/>
      <c r="G202" s="5" t="n"/>
      <c r="H202" s="5" t="n"/>
      <c r="I202" s="6" t="n"/>
      <c r="J202" s="4" t="n"/>
      <c r="K202" s="4" t="n"/>
      <c r="L202" s="4">
        <f>IF(H202="","",H202-TODAY())</f>
        <v/>
      </c>
      <c r="M202" s="7">
        <f>IF(H202="","Missing Date",IF(L202="","Missing Date",IF(L202&lt;0,"Overdue",IF(L202&lt;=90,"Due Soon","OK"))))</f>
        <v/>
      </c>
    </row>
    <row r="203">
      <c r="A203" s="4" t="n"/>
      <c r="B203" s="4" t="n"/>
      <c r="C203" s="4" t="n"/>
      <c r="D203" s="4" t="n"/>
      <c r="E203" s="4" t="n"/>
      <c r="F203" s="4" t="n"/>
      <c r="G203" s="5" t="n"/>
      <c r="H203" s="5" t="n"/>
      <c r="I203" s="6" t="n"/>
      <c r="J203" s="4" t="n"/>
      <c r="K203" s="4" t="n"/>
      <c r="L203" s="4">
        <f>IF(H203="","",H203-TODAY())</f>
        <v/>
      </c>
      <c r="M203" s="7">
        <f>IF(H203="","Missing Date",IF(L203="","Missing Date",IF(L203&lt;0,"Overdue",IF(L203&lt;=90,"Due Soon","OK"))))</f>
        <v/>
      </c>
    </row>
    <row r="204">
      <c r="A204" s="4" t="n"/>
      <c r="B204" s="4" t="n"/>
      <c r="C204" s="4" t="n"/>
      <c r="D204" s="4" t="n"/>
      <c r="E204" s="4" t="n"/>
      <c r="F204" s="4" t="n"/>
      <c r="G204" s="5" t="n"/>
      <c r="H204" s="5" t="n"/>
      <c r="I204" s="6" t="n"/>
      <c r="J204" s="4" t="n"/>
      <c r="K204" s="4" t="n"/>
      <c r="L204" s="4">
        <f>IF(H204="","",H204-TODAY())</f>
        <v/>
      </c>
      <c r="M204" s="7">
        <f>IF(H204="","Missing Date",IF(L204="","Missing Date",IF(L204&lt;0,"Overdue",IF(L204&lt;=90,"Due Soon","OK"))))</f>
        <v/>
      </c>
    </row>
  </sheetData>
  <autoFilter ref="A4:M204"/>
  <mergeCells count="2">
    <mergeCell ref="A2:M2"/>
    <mergeCell ref="A1:M1"/>
  </mergeCells>
  <conditionalFormatting sqref="M5:M204">
    <cfRule type="expression" priority="1" dxfId="0">
      <formula>$M5="OK"</formula>
    </cfRule>
    <cfRule type="expression" priority="2" dxfId="1">
      <formula>$M5="Due Soon"</formula>
    </cfRule>
    <cfRule type="expression" priority="3" dxfId="2">
      <formula>$M5="Overdue"</formula>
    </cfRule>
    <cfRule type="expression" priority="4" dxfId="3">
      <formula>$M5="Missing Date"</formula>
    </cfRule>
  </conditionalFormatting>
  <dataValidations count="4">
    <dataValidation sqref="A5:A204" showDropDown="0" showInputMessage="0" showErrorMessage="0" allowBlank="1" type="list">
      <formula1>Lookup!$B$2:$B$2</formula1>
    </dataValidation>
    <dataValidation sqref="D5:D204" showDropDown="0" showInputMessage="0" showErrorMessage="0" allowBlank="1" type="list">
      <formula1>Lookup!$A$2:$A$7</formula1>
    </dataValidation>
    <dataValidation sqref="B5:B204" showDropDown="0" showInputMessage="0" showErrorMessage="0" allowBlank="1" type="list">
      <formula1>Lookup!$D$2:$D$5</formula1>
    </dataValidation>
    <dataValidation sqref="C5:C204" showDropDown="0" showInputMessage="0" showErrorMessage="0" allowBlank="1" type="list">
      <formula1>Lookup!$E$2:$E$6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4" customWidth="1" min="3" max="3"/>
    <col width="16" customWidth="1" min="4" max="4"/>
    <col width="16" customWidth="1" min="5" max="5"/>
  </cols>
  <sheetData>
    <row r="1" ht="28" customHeight="1">
      <c r="A1" s="8" t="inlineStr">
        <is>
          <t>Commercial Insurance Policy Renewal Dashboard</t>
        </is>
      </c>
    </row>
    <row r="2" ht="40" customHeight="1">
      <c r="A2" s="9" t="inlineStr">
        <is>
          <t>Auto-calculated from Policy Renewal Tracker (sample rows marked SAMPLE — replace with your entity-owned policies). Tracks YOUR coverage — not vendor COIs. Date/status/premium only — no claim PII.</t>
        </is>
      </c>
    </row>
    <row r="4">
      <c r="A4" s="10" t="inlineStr">
        <is>
          <t>Portfolio Overview</t>
        </is>
      </c>
    </row>
    <row r="5">
      <c r="A5" s="11" t="inlineStr">
        <is>
          <t>Total Policies Tracked</t>
        </is>
      </c>
      <c r="C5" s="12">
        <f>COUNTA('Policy Renewal Tracker'!B5:B204)</f>
        <v/>
      </c>
    </row>
    <row r="6">
      <c r="A6" s="11" t="inlineStr">
        <is>
          <t>Overdue (past renewal)</t>
        </is>
      </c>
      <c r="C6" s="12">
        <f>COUNTIF('Policy Renewal Tracker'!M5:M204,"Overdue")</f>
        <v/>
      </c>
    </row>
    <row r="7">
      <c r="A7" s="11" t="inlineStr">
        <is>
          <t>Due Soon (≤90 days)</t>
        </is>
      </c>
      <c r="C7" s="12">
        <f>COUNTIF('Policy Renewal Tracker'!M5:M204,"Due Soon")</f>
        <v/>
      </c>
    </row>
    <row r="8">
      <c r="A8" s="11" t="inlineStr">
        <is>
          <t>OK (&gt;90 days)</t>
        </is>
      </c>
      <c r="C8" s="12">
        <f>COUNTIF('Policy Renewal Tracker'!M5:M204,"OK")</f>
        <v/>
      </c>
    </row>
    <row r="9">
      <c r="A9" s="11" t="inlineStr">
        <is>
          <t>Missing Date</t>
        </is>
      </c>
      <c r="C9" s="12">
        <f>COUNTIF('Policy Renewal Tracker'!M5:M204,"Missing Date")</f>
        <v/>
      </c>
    </row>
    <row r="11">
      <c r="A11" s="10" t="inlineStr">
        <is>
          <t>Premium Exposure</t>
        </is>
      </c>
    </row>
    <row r="12">
      <c r="A12" s="11" t="inlineStr">
        <is>
          <t>Total Annual Premium (all rows)</t>
        </is>
      </c>
      <c r="C12" s="13">
        <f>SUMIF('Policy Renewal Tracker'!B5:B204,"&lt;&gt;",'Policy Renewal Tracker'!I5:I204)</f>
        <v/>
      </c>
    </row>
    <row r="13">
      <c r="A13" s="11" t="inlineStr">
        <is>
          <t>Premium — Overdue policies</t>
        </is>
      </c>
      <c r="C13" s="13">
        <f>SUMIF('Policy Renewal Tracker'!M5:M204,"Overdue",'Policy Renewal Tracker'!I5:I204)</f>
        <v/>
      </c>
    </row>
    <row r="14">
      <c r="A14" s="11" t="inlineStr">
        <is>
          <t>Premium — Due Soon (≤90d)</t>
        </is>
      </c>
      <c r="C14" s="13">
        <f>SUMIF('Policy Renewal Tracker'!M5:M204,"Due Soon",'Policy Renewal Tracker'!I5:I204)</f>
        <v/>
      </c>
    </row>
    <row r="15">
      <c r="A15" s="11" t="inlineStr">
        <is>
          <t>Premium — Action Needed (Overdue + Due Soon)</t>
        </is>
      </c>
      <c r="C15" s="13">
        <f>C13+C14</f>
        <v/>
      </c>
    </row>
    <row r="17">
      <c r="A17" s="10" t="inlineStr">
        <is>
          <t>Breakdown by Policy Type</t>
        </is>
      </c>
    </row>
    <row r="18">
      <c r="A18" s="14" t="inlineStr">
        <is>
          <t>Policy Type</t>
        </is>
      </c>
      <c r="B18" s="14" t="inlineStr">
        <is>
          <t>Count</t>
        </is>
      </c>
      <c r="C18" s="14" t="inlineStr">
        <is>
          <t>OK</t>
        </is>
      </c>
      <c r="D18" s="14" t="inlineStr">
        <is>
          <t>Action Needed*</t>
        </is>
      </c>
      <c r="E18" s="14" t="inlineStr">
        <is>
          <t>Annual Premium</t>
        </is>
      </c>
    </row>
    <row r="19">
      <c r="A19" s="15" t="inlineStr">
        <is>
          <t>General Liability</t>
        </is>
      </c>
      <c r="B19">
        <f>COUNTIF('Policy Renewal Tracker'!D5:D204,A19)</f>
        <v/>
      </c>
      <c r="C19">
        <f>COUNTIFS('Policy Renewal Tracker'!D5:D204,A19,'Policy Renewal Tracker'!M5:M204,"OK")</f>
        <v/>
      </c>
      <c r="D19">
        <f>COUNTIFS('Policy Renewal Tracker'!D5:D204,A19,'Policy Renewal Tracker'!M5:M204,"Overdue")+COUNTIFS('Policy Renewal Tracker'!D5:D204,A19,'Policy Renewal Tracker'!M5:M204,"Due Soon")+COUNTIFS('Policy Renewal Tracker'!D5:D204,A19,'Policy Renewal Tracker'!M5:M204,"Missing Date")</f>
        <v/>
      </c>
      <c r="E19" s="16">
        <f>SUMIF('Policy Renewal Tracker'!D5:D204,A19,'Policy Renewal Tracker'!I5:I204)</f>
        <v/>
      </c>
    </row>
    <row r="20">
      <c r="A20" s="15" t="inlineStr">
        <is>
          <t>Property</t>
        </is>
      </c>
      <c r="B20">
        <f>COUNTIF('Policy Renewal Tracker'!D5:D204,A20)</f>
        <v/>
      </c>
      <c r="C20">
        <f>COUNTIFS('Policy Renewal Tracker'!D5:D204,A20,'Policy Renewal Tracker'!M5:M204,"OK")</f>
        <v/>
      </c>
      <c r="D20">
        <f>COUNTIFS('Policy Renewal Tracker'!D5:D204,A20,'Policy Renewal Tracker'!M5:M204,"Overdue")+COUNTIFS('Policy Renewal Tracker'!D5:D204,A20,'Policy Renewal Tracker'!M5:M204,"Due Soon")+COUNTIFS('Policy Renewal Tracker'!D5:D204,A20,'Policy Renewal Tracker'!M5:M204,"Missing Date")</f>
        <v/>
      </c>
      <c r="E20" s="16">
        <f>SUMIF('Policy Renewal Tracker'!D5:D204,A20,'Policy Renewal Tracker'!I5:I204)</f>
        <v/>
      </c>
    </row>
    <row r="21">
      <c r="A21" s="15" t="inlineStr">
        <is>
          <t>Cyber</t>
        </is>
      </c>
      <c r="B21">
        <f>COUNTIF('Policy Renewal Tracker'!D5:D204,A21)</f>
        <v/>
      </c>
      <c r="C21">
        <f>COUNTIFS('Policy Renewal Tracker'!D5:D204,A21,'Policy Renewal Tracker'!M5:M204,"OK")</f>
        <v/>
      </c>
      <c r="D21">
        <f>COUNTIFS('Policy Renewal Tracker'!D5:D204,A21,'Policy Renewal Tracker'!M5:M204,"Overdue")+COUNTIFS('Policy Renewal Tracker'!D5:D204,A21,'Policy Renewal Tracker'!M5:M204,"Due Soon")+COUNTIFS('Policy Renewal Tracker'!D5:D204,A21,'Policy Renewal Tracker'!M5:M204,"Missing Date")</f>
        <v/>
      </c>
      <c r="E21" s="16">
        <f>SUMIF('Policy Renewal Tracker'!D5:D204,A21,'Policy Renewal Tracker'!I5:I204)</f>
        <v/>
      </c>
    </row>
    <row r="22">
      <c r="A22" s="15" t="inlineStr">
        <is>
          <t>Workers Comp</t>
        </is>
      </c>
      <c r="B22">
        <f>COUNTIF('Policy Renewal Tracker'!D5:D204,A22)</f>
        <v/>
      </c>
      <c r="C22">
        <f>COUNTIFS('Policy Renewal Tracker'!D5:D204,A22,'Policy Renewal Tracker'!M5:M204,"OK")</f>
        <v/>
      </c>
      <c r="D22">
        <f>COUNTIFS('Policy Renewal Tracker'!D5:D204,A22,'Policy Renewal Tracker'!M5:M204,"Overdue")+COUNTIFS('Policy Renewal Tracker'!D5:D204,A22,'Policy Renewal Tracker'!M5:M204,"Due Soon")+COUNTIFS('Policy Renewal Tracker'!D5:D204,A22,'Policy Renewal Tracker'!M5:M204,"Missing Date")</f>
        <v/>
      </c>
      <c r="E22" s="16">
        <f>SUMIF('Policy Renewal Tracker'!D5:D204,A22,'Policy Renewal Tracker'!I5:I204)</f>
        <v/>
      </c>
    </row>
    <row r="23">
      <c r="A23" s="15" t="inlineStr">
        <is>
          <t>Umbrella</t>
        </is>
      </c>
      <c r="B23">
        <f>COUNTIF('Policy Renewal Tracker'!D5:D204,A23)</f>
        <v/>
      </c>
      <c r="C23">
        <f>COUNTIFS('Policy Renewal Tracker'!D5:D204,A23,'Policy Renewal Tracker'!M5:M204,"OK")</f>
        <v/>
      </c>
      <c r="D23">
        <f>COUNTIFS('Policy Renewal Tracker'!D5:D204,A23,'Policy Renewal Tracker'!M5:M204,"Overdue")+COUNTIFS('Policy Renewal Tracker'!D5:D204,A23,'Policy Renewal Tracker'!M5:M204,"Due Soon")+COUNTIFS('Policy Renewal Tracker'!D5:D204,A23,'Policy Renewal Tracker'!M5:M204,"Missing Date")</f>
        <v/>
      </c>
      <c r="E23" s="16">
        <f>SUMIF('Policy Renewal Tracker'!D5:D204,A23,'Policy Renewal Tracker'!I5:I204)</f>
        <v/>
      </c>
    </row>
    <row r="24">
      <c r="A24" s="15" t="inlineStr">
        <is>
          <t>Other</t>
        </is>
      </c>
      <c r="B24">
        <f>COUNTIF('Policy Renewal Tracker'!D5:D204,A24)</f>
        <v/>
      </c>
      <c r="C24">
        <f>COUNTIFS('Policy Renewal Tracker'!D5:D204,A24,'Policy Renewal Tracker'!M5:M204,"OK")</f>
        <v/>
      </c>
      <c r="D24">
        <f>COUNTIFS('Policy Renewal Tracker'!D5:D204,A24,'Policy Renewal Tracker'!M5:M204,"Overdue")+COUNTIFS('Policy Renewal Tracker'!D5:D204,A24,'Policy Renewal Tracker'!M5:M204,"Due Soon")+COUNTIFS('Policy Renewal Tracker'!D5:D204,A24,'Policy Renewal Tracker'!M5:M204,"Missing Date")</f>
        <v/>
      </c>
      <c r="E24" s="16">
        <f>SUMIF('Policy Renewal Tracker'!D5:D204,A24,'Policy Renewal Tracker'!I5:I204)</f>
        <v/>
      </c>
    </row>
    <row r="26">
      <c r="A26" s="17" t="inlineStr">
        <is>
          <t>* Action Needed = Overdue + Due Soon + Missing Date</t>
        </is>
      </c>
    </row>
    <row r="28">
      <c r="A28" s="10" t="inlineStr">
        <is>
          <t>Coverage Health Score</t>
        </is>
      </c>
    </row>
    <row r="29">
      <c r="A29" t="inlineStr">
        <is>
          <t>% Policies OK (of dated rows)</t>
        </is>
      </c>
      <c r="C29" s="18">
        <f>IFERROR(COUNTIF('Policy Renewal Tracker'!M5:M204,"OK")/MAX(1,COUNTIF('Policy Renewal Tracker'!M5:M204,"OK")+COUNTIF('Policy Renewal Tracker'!M5:M204,"Due Soon")+COUNTIF('Policy Renewal Tracker'!M5:M204,"Overdue")),0)</f>
        <v/>
      </c>
    </row>
    <row r="31">
      <c r="A31" s="19" t="inlineStr">
        <is>
          <t>Need automatic Email, SMS and WhatsApp reminders before every policy renews? Try Remindax — https://www.remindax.com/</t>
        </is>
      </c>
    </row>
    <row r="32" ht="36" customHeight="1">
      <c r="A32" s="20" t="inlineStr">
        <is>
          <t>This template tracks your own commercial policy renewals, premiums, and status by entity/site. It does not sell insurance, advise on coverage, or replace your broker. Distinct from vendor/subcontractor COI trackers.</t>
        </is>
      </c>
    </row>
  </sheetData>
  <mergeCells count="8">
    <mergeCell ref="A1:D1"/>
    <mergeCell ref="A28:C28"/>
    <mergeCell ref="A11:C11"/>
    <mergeCell ref="A32:E32"/>
    <mergeCell ref="A2:D2"/>
    <mergeCell ref="A31:E31"/>
    <mergeCell ref="A4:C4"/>
    <mergeCell ref="A17:E17"/>
  </mergeCells>
  <hyperlinks>
    <hyperlink xmlns:r="http://schemas.openxmlformats.org/officeDocument/2006/relationships" ref="A3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26" customWidth="1" min="4" max="4"/>
    <col width="32" customWidth="1" min="5" max="5"/>
  </cols>
  <sheetData>
    <row r="1">
      <c r="A1" s="21" t="inlineStr">
        <is>
          <t>Policy Type</t>
        </is>
      </c>
      <c r="B1" s="21" t="inlineStr">
        <is>
          <t>Sample Flag</t>
        </is>
      </c>
      <c r="C1" s="21" t="inlineStr">
        <is>
          <t>Status Labels</t>
        </is>
      </c>
      <c r="D1" s="21" t="inlineStr">
        <is>
          <t>Entity (sample)</t>
        </is>
      </c>
      <c r="E1" s="21" t="inlineStr">
        <is>
          <t>Site / Location (sample)</t>
        </is>
      </c>
    </row>
    <row r="2">
      <c r="A2" s="15" t="inlineStr">
        <is>
          <t>General Liability</t>
        </is>
      </c>
      <c r="B2" t="inlineStr">
        <is>
          <t>SAMPLE</t>
        </is>
      </c>
      <c r="C2" s="15" t="inlineStr">
        <is>
          <t>OK</t>
        </is>
      </c>
      <c r="D2" s="15" t="inlineStr">
        <is>
          <t>Northwind Holdings LLC</t>
        </is>
      </c>
      <c r="E2" s="15" t="inlineStr">
        <is>
          <t>HQ — Austin, TX</t>
        </is>
      </c>
    </row>
    <row r="3">
      <c r="A3" s="15" t="inlineStr">
        <is>
          <t>Property</t>
        </is>
      </c>
      <c r="C3" s="15" t="inlineStr">
        <is>
          <t>Due Soon</t>
        </is>
      </c>
      <c r="D3" s="15" t="inlineStr">
        <is>
          <t>Northwind Retail Inc.</t>
        </is>
      </c>
      <c r="E3" s="15" t="inlineStr">
        <is>
          <t>Warehouse — Dallas, TX</t>
        </is>
      </c>
    </row>
    <row r="4">
      <c r="A4" s="15" t="inlineStr">
        <is>
          <t>Cyber</t>
        </is>
      </c>
      <c r="C4" s="15" t="inlineStr">
        <is>
          <t>Overdue</t>
        </is>
      </c>
      <c r="D4" s="15" t="inlineStr">
        <is>
          <t>Apex Logistics LLC</t>
        </is>
      </c>
      <c r="E4" s="15" t="inlineStr">
        <is>
          <t>Store #12 — Houston, TX</t>
        </is>
      </c>
    </row>
    <row r="5">
      <c r="A5" s="15" t="inlineStr">
        <is>
          <t>Workers Comp</t>
        </is>
      </c>
      <c r="C5" s="15" t="inlineStr">
        <is>
          <t>Missing Date</t>
        </is>
      </c>
      <c r="D5" s="15" t="inlineStr">
        <is>
          <t>Summit Properties LP</t>
        </is>
      </c>
      <c r="E5" s="15" t="inlineStr">
        <is>
          <t>Distribution — San Antonio, TX</t>
        </is>
      </c>
    </row>
    <row r="6">
      <c r="A6" s="15" t="inlineStr">
        <is>
          <t>Umbrella</t>
        </is>
      </c>
      <c r="E6" s="15" t="inlineStr">
        <is>
          <t>Corporate — Remote / Multi-site</t>
        </is>
      </c>
    </row>
    <row r="7">
      <c r="A7" s="15" t="inlineStr">
        <is>
          <t>Other</t>
        </is>
      </c>
    </row>
    <row r="10">
      <c r="A10" s="22" t="inlineStr">
        <is>
          <t>Notes</t>
        </is>
      </c>
    </row>
    <row r="11">
      <c r="A11" t="inlineStr">
        <is>
          <t>This workbook tracks YOUR company's own commercial insurance policies (entity-owned coverage) — not vendor/subcontractor certificates of insurance (COIs).</t>
        </is>
      </c>
    </row>
    <row r="12">
      <c r="A12" t="inlineStr">
        <is>
          <t>Status: OK = &gt;90 days to renewal; Due Soon = ≤90 days; Overdue = past renewal date; Missing Date = no expiration entered.</t>
        </is>
      </c>
    </row>
    <row r="13">
      <c r="A13" t="inlineStr">
        <is>
          <t>Sample policy numbers are fake placeholders marked SAMPLE. Do not store claim PII or sensitive claim details here.</t>
        </is>
      </c>
    </row>
  </sheetData>
  <mergeCells count="3">
    <mergeCell ref="A11:E11"/>
    <mergeCell ref="A12:E12"/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2026-09-24T11:21:17Z</dcterms:created>
  <dcterms:modified xsi:type="dcterms:W3CDTF">2026-09-24T11:21:17Z</dcterms:modified>
</cp:coreProperties>
</file>