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edentialing Tracker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Lookup" sheetId="3" state="visible" r:id="rId3"/>
  </sheets>
  <definedNames>
    <definedName name="_xlnm._FilterDatabase" localSheetId="0" hidden="1">'Credentialing Tracker'!$A$4:$S$204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"/>
    <numFmt numFmtId="166" formatCode="0.0%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  <font>
      <name val="Calibri"/>
      <b val="1"/>
      <color rgb="00FFFFFF"/>
      <sz val="18"/>
    </font>
    <font>
      <name val="Arial"/>
      <color rgb="00555555"/>
      <sz val="10"/>
    </font>
    <font>
      <name val="Arial"/>
      <b val="1"/>
      <color rgb="00FFFFFF"/>
      <sz val="12"/>
    </font>
    <font>
      <name val="Arial"/>
      <b val="1"/>
      <color rgb="001A6FCC"/>
      <sz val="14"/>
    </font>
    <font>
      <name val="Arial"/>
      <b val="1"/>
      <color rgb="00FFFFFF"/>
      <sz val="10"/>
    </font>
    <font>
      <name val="Arial"/>
      <i val="1"/>
      <color rgb="00555555"/>
      <sz val="9"/>
    </font>
    <font>
      <name val="Arial"/>
      <b val="1"/>
      <color rgb="001A6FCC"/>
      <sz val="11"/>
    </font>
  </fonts>
  <fills count="8">
    <fill>
      <patternFill/>
    </fill>
    <fill>
      <patternFill patternType="gray125"/>
    </fill>
    <fill>
      <patternFill patternType="solid">
        <fgColor rgb="002D8CFF"/>
      </patternFill>
    </fill>
    <fill>
      <patternFill patternType="solid">
        <fgColor rgb="001A6FCC"/>
      </patternFill>
    </fill>
    <fill>
      <patternFill patternType="solid">
        <fgColor rgb="00F7FBFF"/>
      </patternFill>
    </fill>
    <fill>
      <patternFill patternType="solid">
        <fgColor rgb="00F0F7FF"/>
      </patternFill>
    </fill>
    <fill>
      <patternFill patternType="solid">
        <fgColor rgb="004A90D9"/>
      </patternFill>
    </fill>
    <fill>
      <patternFill patternType="solid">
        <fgColor rgb="00E8F4FF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3" fillId="3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/>
    </xf>
    <xf numFmtId="165" fontId="2" fillId="0" borderId="1" applyAlignment="1" pivotButton="0" quotePrefix="0" xfId="0">
      <alignment vertical="center"/>
    </xf>
    <xf numFmtId="0" fontId="2" fillId="4" borderId="1" applyAlignment="1" pivotButton="0" quotePrefix="0" xfId="0">
      <alignment vertical="center"/>
    </xf>
    <xf numFmtId="165" fontId="2" fillId="4" borderId="1" applyAlignment="1" pivotButton="0" quotePrefix="0" xfId="0">
      <alignment vertical="center"/>
    </xf>
    <xf numFmtId="0" fontId="2" fillId="0" borderId="1" pivotButton="0" quotePrefix="0" xfId="0"/>
    <xf numFmtId="165" fontId="2" fillId="0" borderId="1" pivotButton="0" quotePrefix="0" xfId="0"/>
    <xf numFmtId="0" fontId="3" fillId="3" borderId="0" pivotButton="0" quotePrefix="0" xfId="0"/>
    <xf numFmtId="0" fontId="4" fillId="0" borderId="0" pivotButton="0" quotePrefix="0" xfId="0"/>
    <xf numFmtId="0" fontId="5" fillId="2" borderId="0" pivotButton="0" quotePrefix="0" xfId="0"/>
    <xf numFmtId="0" fontId="2" fillId="0" borderId="0" pivotButton="0" quotePrefix="0" xfId="0"/>
    <xf numFmtId="0" fontId="6" fillId="5" borderId="0" pivotButton="0" quotePrefix="0" xfId="0"/>
    <xf numFmtId="0" fontId="7" fillId="6" borderId="0" pivotButton="0" quotePrefix="0" xfId="0"/>
    <xf numFmtId="0" fontId="8" fillId="0" borderId="0" pivotButton="0" quotePrefix="0" xfId="0"/>
    <xf numFmtId="166" fontId="6" fillId="5" borderId="0" pivotButton="0" quotePrefix="0" xfId="0"/>
    <xf numFmtId="0" fontId="9" fillId="7" borderId="0" applyAlignment="1" pivotButton="0" quotePrefix="0" xfId="0">
      <alignment horizontal="left" vertical="center" wrapText="1"/>
    </xf>
    <xf numFmtId="0" fontId="1" fillId="2" borderId="0" applyAlignment="1" pivotButton="0" quotePrefix="0" xfId="0">
      <alignment horizontal="center" wrapText="1"/>
    </xf>
  </cellXfs>
  <cellStyles count="1">
    <cellStyle name="Normal" xfId="0" builtinId="0" hidden="0"/>
  </cellStyles>
  <dxfs count="4">
    <dxf>
      <font>
        <name val="Arial"/>
        <b val="1"/>
        <color rgb="00006100"/>
        <sz val="10"/>
      </font>
      <fill>
        <patternFill patternType="solid">
          <fgColor rgb="00C6EFCE"/>
        </patternFill>
      </fill>
    </dxf>
    <dxf>
      <font>
        <name val="Arial"/>
        <b val="1"/>
        <color rgb="009C5700"/>
        <sz val="10"/>
      </font>
      <fill>
        <patternFill patternType="solid">
          <fgColor rgb="00FFEB9C"/>
        </patternFill>
      </fill>
    </dxf>
    <dxf>
      <font>
        <name val="Arial"/>
        <b val="1"/>
        <color rgb="00C65911"/>
        <sz val="10"/>
      </font>
      <fill>
        <patternFill patternType="solid">
          <fgColor rgb="00FFEB9C"/>
        </patternFill>
      </fill>
    </dxf>
    <dxf>
      <font>
        <name val="Arial"/>
        <b val="1"/>
        <color rgb="009C0006"/>
        <sz val="10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emindax.com/excel-templates?utm_source=website&amp;utm_medium=free_download&amp;utm_campaign=excel_free_templates&amp;utm_content=healthcare_provider_credentialing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www.remindax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4" customWidth="1" min="2" max="2"/>
    <col width="20" customWidth="1" min="3" max="3"/>
    <col width="24" customWidth="1" min="4" max="4"/>
    <col width="22" customWidth="1" min="5" max="5"/>
    <col width="16" customWidth="1" min="6" max="6"/>
    <col width="18" customWidth="1" min="7" max="7"/>
    <col width="13" customWidth="1" min="8" max="8"/>
    <col width="16" customWidth="1" min="9" max="9"/>
    <col width="13" customWidth="1" min="10" max="10"/>
    <col width="14" customWidth="1" min="11" max="11"/>
    <col width="16" customWidth="1" min="12" max="12"/>
    <col width="14" customWidth="1" min="13" max="13"/>
    <col width="15" customWidth="1" min="14" max="14"/>
    <col width="14" customWidth="1" min="15" max="15"/>
    <col width="16" customWidth="1" min="16" max="16"/>
    <col width="18" customWidth="1" min="17" max="17"/>
    <col width="16" customWidth="1" min="18" max="18"/>
    <col width="36" customWidth="1" min="19" max="19"/>
  </cols>
  <sheetData>
    <row r="1" ht="28" customHeight="1">
      <c r="A1" s="1" t="inlineStr">
        <is>
          <t>Healthcare Provider Credentialing Tracker</t>
        </is>
      </c>
    </row>
    <row r="2" ht="36" customHeight="1">
      <c r="A2" s="2" t="inlineStr">
        <is>
          <t>Track provider licenses, privileges, board certifications, and CAQH/payer re-credential due dates across your roster. Sample data only — replace with your own. Powered by Remindax (remindax.com) for automated Email, SMS &amp; WhatsApp reminders.</t>
        </is>
      </c>
    </row>
    <row r="3" ht="8" customHeight="1"/>
    <row r="4" ht="34" customHeight="1">
      <c r="A4" s="3" t="inlineStr">
        <is>
          <t>Provider Name</t>
        </is>
      </c>
      <c r="B4" s="3" t="inlineStr">
        <is>
          <t>NPI (sample)</t>
        </is>
      </c>
      <c r="C4" s="3" t="inlineStr">
        <is>
          <t>Specialty</t>
        </is>
      </c>
      <c r="D4" s="3" t="inlineStr">
        <is>
          <t>Facility / Group</t>
        </is>
      </c>
      <c r="E4" s="3" t="inlineStr">
        <is>
          <t>Credential Type</t>
        </is>
      </c>
      <c r="F4" s="3" t="inlineStr">
        <is>
          <t>Credential ID</t>
        </is>
      </c>
      <c r="G4" s="3" t="inlineStr">
        <is>
          <t>Issuing Board/State</t>
        </is>
      </c>
      <c r="H4" s="3" t="inlineStr">
        <is>
          <t>Issue Date</t>
        </is>
      </c>
      <c r="I4" s="3" t="inlineStr">
        <is>
          <t>Expiration / Due Date</t>
        </is>
      </c>
      <c r="J4" s="3" t="inlineStr">
        <is>
          <t>Days Until Due</t>
        </is>
      </c>
      <c r="K4" s="3" t="inlineStr">
        <is>
          <t>Status</t>
        </is>
      </c>
      <c r="L4" s="3" t="inlineStr">
        <is>
          <t>Privileges Review Due</t>
        </is>
      </c>
      <c r="M4" s="3" t="inlineStr">
        <is>
          <t>Privileges Status</t>
        </is>
      </c>
      <c r="N4" s="3" t="inlineStr">
        <is>
          <t>Board Cert Expiry</t>
        </is>
      </c>
      <c r="O4" s="3" t="inlineStr">
        <is>
          <t>Board Cert Status</t>
        </is>
      </c>
      <c r="P4" s="3" t="inlineStr">
        <is>
          <t>CAQH Re-attest Due</t>
        </is>
      </c>
      <c r="Q4" s="3" t="inlineStr">
        <is>
          <t>Payer Re-credential Due</t>
        </is>
      </c>
      <c r="R4" s="3" t="inlineStr">
        <is>
          <t>Department</t>
        </is>
      </c>
      <c r="S4" s="3" t="inlineStr">
        <is>
          <t>Notes</t>
        </is>
      </c>
    </row>
    <row r="5">
      <c r="A5" s="4" t="inlineStr">
        <is>
          <t>SAMPLE — Dr. Elena Vargas</t>
        </is>
      </c>
      <c r="B5" s="4" t="inlineStr">
        <is>
          <t>1234567890</t>
        </is>
      </c>
      <c r="C5" s="4" t="inlineStr">
        <is>
          <t>Cardiology</t>
        </is>
      </c>
      <c r="D5" s="4" t="inlineStr">
        <is>
          <t>Summit Heart Center</t>
        </is>
      </c>
      <c r="E5" s="4" t="inlineStr">
        <is>
          <t>State Medical License</t>
        </is>
      </c>
      <c r="F5" s="4" t="inlineStr">
        <is>
          <t>MD-TX-48291</t>
        </is>
      </c>
      <c r="G5" s="4" t="inlineStr">
        <is>
          <t>TX</t>
        </is>
      </c>
      <c r="H5" s="5" t="n">
        <v>45000</v>
      </c>
      <c r="I5" s="5" t="n">
        <v>46460</v>
      </c>
      <c r="J5" s="4">
        <f>IF(I5="","",I5-TODAY())</f>
        <v/>
      </c>
      <c r="K5" s="4">
        <f>IF(J5="","",IF(J5&lt;0,"Expired",IF(J5&lt;=30,"Expiring Soon",IF(J5&lt;=90,"Renew Soon","Valid"))))</f>
        <v/>
      </c>
      <c r="L5" s="5" t="n">
        <v>46356</v>
      </c>
      <c r="M5" s="4">
        <f>IF(L5="","",IF(L5-TODAY()&lt;0,"Expired",IF(L5-TODAY()&lt;=30,"Expiring Soon",IF(L5-TODAY()&lt;=90,"Renew Soon","Valid"))))</f>
        <v/>
      </c>
      <c r="N5" s="5" t="n">
        <v>46539</v>
      </c>
      <c r="O5" s="4">
        <f>IF(N5="","",IF(N5-TODAY()&lt;0,"Expired",IF(N5-TODAY()&lt;=30,"Expiring Soon",IF(N5-TODAY()&lt;=90,"Renew Soon","Valid"))))</f>
        <v/>
      </c>
      <c r="P5" s="5" t="n">
        <v>46310</v>
      </c>
      <c r="Q5" s="5" t="n">
        <v>46407</v>
      </c>
      <c r="R5" s="4" t="inlineStr">
        <is>
          <t>Cardiology</t>
        </is>
      </c>
      <c r="S5" s="4" t="inlineStr">
        <is>
          <t>SAMPLE — Primary license current</t>
        </is>
      </c>
    </row>
    <row r="6">
      <c r="A6" s="6" t="inlineStr">
        <is>
          <t>SAMPLE — Dr. Marcus Chen</t>
        </is>
      </c>
      <c r="B6" s="6" t="inlineStr">
        <is>
          <t>1098765432</t>
        </is>
      </c>
      <c r="C6" s="6" t="inlineStr">
        <is>
          <t>Emergency Medicine</t>
        </is>
      </c>
      <c r="D6" s="6" t="inlineStr">
        <is>
          <t>Riverside Medical Group</t>
        </is>
      </c>
      <c r="E6" s="6" t="inlineStr">
        <is>
          <t>State Medical License</t>
        </is>
      </c>
      <c r="F6" s="6" t="inlineStr">
        <is>
          <t>MD-CA-77102</t>
        </is>
      </c>
      <c r="G6" s="6" t="inlineStr">
        <is>
          <t>CA</t>
        </is>
      </c>
      <c r="H6" s="7" t="n">
        <v>44774</v>
      </c>
      <c r="I6" s="7" t="n">
        <v>46295</v>
      </c>
      <c r="J6" s="6">
        <f>IF(I6="","",I6-TODAY())</f>
        <v/>
      </c>
      <c r="K6" s="6">
        <f>IF(J6="","",IF(J6&lt;0,"Expired",IF(J6&lt;=30,"Expiring Soon",IF(J6&lt;=90,"Renew Soon","Valid"))))</f>
        <v/>
      </c>
      <c r="L6" s="7" t="n">
        <v>46249</v>
      </c>
      <c r="M6" s="6">
        <f>IF(L6="","",IF(L6-TODAY()&lt;0,"Expired",IF(L6-TODAY()&lt;=30,"Expiring Soon",IF(L6-TODAY()&lt;=90,"Renew Soon","Valid"))))</f>
        <v/>
      </c>
      <c r="N6" s="7" t="n">
        <v>46300</v>
      </c>
      <c r="O6" s="6">
        <f>IF(N6="","",IF(N6-TODAY()&lt;0,"Expired",IF(N6-TODAY()&lt;=30,"Expiring Soon",IF(N6-TODAY()&lt;=90,"Renew Soon","Valid"))))</f>
        <v/>
      </c>
      <c r="P6" s="7" t="n">
        <v>46293</v>
      </c>
      <c r="Q6" s="7" t="n">
        <v>46357</v>
      </c>
      <c r="R6" s="6" t="inlineStr">
        <is>
          <t>Emergency</t>
        </is>
      </c>
      <c r="S6" s="6" t="inlineStr">
        <is>
          <t>SAMPLE — License expiring within 30 days</t>
        </is>
      </c>
    </row>
    <row r="7">
      <c r="A7" s="4" t="inlineStr">
        <is>
          <t>SAMPLE — Dr. Aisha Rahman</t>
        </is>
      </c>
      <c r="B7" s="4" t="inlineStr">
        <is>
          <t>1345678901</t>
        </is>
      </c>
      <c r="C7" s="4" t="inlineStr">
        <is>
          <t>Pediatrics</t>
        </is>
      </c>
      <c r="D7" s="4" t="inlineStr">
        <is>
          <t>Sunshine Children's Clinic</t>
        </is>
      </c>
      <c r="E7" s="4" t="inlineStr">
        <is>
          <t>DEA Registration</t>
        </is>
      </c>
      <c r="F7" s="4" t="inlineStr">
        <is>
          <t>FD1234567</t>
        </is>
      </c>
      <c r="G7" s="4" t="inlineStr">
        <is>
          <t>DEA</t>
        </is>
      </c>
      <c r="H7" s="5" t="n">
        <v>45301</v>
      </c>
      <c r="I7" s="5" t="n">
        <v>46396</v>
      </c>
      <c r="J7" s="4">
        <f>IF(I7="","",I7-TODAY())</f>
        <v/>
      </c>
      <c r="K7" s="4">
        <f>IF(J7="","",IF(J7&lt;0,"Expired",IF(J7&lt;=30,"Expiring Soon",IF(J7&lt;=90,"Renew Soon","Valid"))))</f>
        <v/>
      </c>
      <c r="L7" s="5" t="n">
        <v>46419</v>
      </c>
      <c r="M7" s="4">
        <f>IF(L7="","",IF(L7-TODAY()&lt;0,"Expired",IF(L7-TODAY()&lt;=30,"Expiring Soon",IF(L7-TODAY()&lt;=90,"Renew Soon","Valid"))))</f>
        <v/>
      </c>
      <c r="N7" s="5" t="n">
        <v>46858</v>
      </c>
      <c r="O7" s="4">
        <f>IF(N7="","",IF(N7-TODAY()&lt;0,"Expired",IF(N7-TODAY()&lt;=30,"Expiring Soon",IF(N7-TODAY()&lt;=90,"Renew Soon","Valid"))))</f>
        <v/>
      </c>
      <c r="P7" s="5" t="n">
        <v>46357</v>
      </c>
      <c r="Q7" s="5" t="n">
        <v>46461</v>
      </c>
      <c r="R7" s="4" t="inlineStr">
        <is>
          <t>Pediatrics</t>
        </is>
      </c>
      <c r="S7" s="4" t="inlineStr">
        <is>
          <t>SAMPLE — DEA + board cert tracked</t>
        </is>
      </c>
    </row>
    <row r="8">
      <c r="A8" s="6" t="inlineStr">
        <is>
          <t>SAMPLE — Jordan Blake, NP</t>
        </is>
      </c>
      <c r="B8" s="6" t="inlineStr">
        <is>
          <t>1567890123</t>
        </is>
      </c>
      <c r="C8" s="6" t="inlineStr">
        <is>
          <t>Nurse Practitioner</t>
        </is>
      </c>
      <c r="D8" s="6" t="inlineStr">
        <is>
          <t>Lakeside Family Practice</t>
        </is>
      </c>
      <c r="E8" s="6" t="inlineStr">
        <is>
          <t>State Medical License</t>
        </is>
      </c>
      <c r="F8" s="6" t="inlineStr">
        <is>
          <t>NP-FL-99021</t>
        </is>
      </c>
      <c r="G8" s="6" t="inlineStr">
        <is>
          <t>FL</t>
        </is>
      </c>
      <c r="H8" s="7" t="n">
        <v>44367</v>
      </c>
      <c r="I8" s="7" t="n">
        <v>46265</v>
      </c>
      <c r="J8" s="6">
        <f>IF(I8="","",I8-TODAY())</f>
        <v/>
      </c>
      <c r="K8" s="6">
        <f>IF(J8="","",IF(J8&lt;0,"Expired",IF(J8&lt;=30,"Expiring Soon",IF(J8&lt;=90,"Renew Soon","Valid"))))</f>
        <v/>
      </c>
      <c r="L8" s="7" t="n">
        <v>46204</v>
      </c>
      <c r="M8" s="6">
        <f>IF(L8="","",IF(L8-TODAY()&lt;0,"Expired",IF(L8-TODAY()&lt;=30,"Expiring Soon",IF(L8-TODAY()&lt;=90,"Renew Soon","Valid"))))</f>
        <v/>
      </c>
      <c r="N8" s="7" t="n">
        <v>46249</v>
      </c>
      <c r="O8" s="6">
        <f>IF(N8="","",IF(N8-TODAY()&lt;0,"Expired",IF(N8-TODAY()&lt;=30,"Expiring Soon",IF(N8-TODAY()&lt;=90,"Renew Soon","Valid"))))</f>
        <v/>
      </c>
      <c r="P8" s="7" t="n">
        <v>46275</v>
      </c>
      <c r="Q8" s="7" t="n">
        <v>46327</v>
      </c>
      <c r="R8" s="6" t="inlineStr">
        <is>
          <t>Primary Care</t>
        </is>
      </c>
      <c r="S8" s="6" t="inlineStr">
        <is>
          <t>SAMPLE — Privilege review overdue; license expired window</t>
        </is>
      </c>
    </row>
    <row r="9">
      <c r="A9" s="4" t="inlineStr">
        <is>
          <t>SAMPLE — Dr. Priya Nair</t>
        </is>
      </c>
      <c r="B9" s="4" t="inlineStr">
        <is>
          <t>1678901234</t>
        </is>
      </c>
      <c r="C9" s="4" t="inlineStr">
        <is>
          <t>Anesthesiology</t>
        </is>
      </c>
      <c r="D9" s="4" t="inlineStr">
        <is>
          <t>Metro Surgical Pavilion</t>
        </is>
      </c>
      <c r="E9" s="4" t="inlineStr">
        <is>
          <t>Board Certification</t>
        </is>
      </c>
      <c r="F9" s="4" t="inlineStr">
        <is>
          <t>ABA-334421</t>
        </is>
      </c>
      <c r="G9" s="4" t="inlineStr">
        <is>
          <t>ABA</t>
        </is>
      </c>
      <c r="H9" s="5" t="n">
        <v>43952</v>
      </c>
      <c r="I9" s="5" t="n">
        <v>46341</v>
      </c>
      <c r="J9" s="4">
        <f>IF(I9="","",I9-TODAY())</f>
        <v/>
      </c>
      <c r="K9" s="4">
        <f>IF(J9="","",IF(J9&lt;0,"Expired",IF(J9&lt;=30,"Expiring Soon",IF(J9&lt;=90,"Renew Soon","Valid"))))</f>
        <v/>
      </c>
      <c r="L9" s="5" t="n">
        <v>46376</v>
      </c>
      <c r="M9" s="4">
        <f>IF(L9="","",IF(L9-TODAY()&lt;0,"Expired",IF(L9-TODAY()&lt;=30,"Expiring Soon",IF(L9-TODAY()&lt;=90,"Renew Soon","Valid"))))</f>
        <v/>
      </c>
      <c r="N9" s="5" t="n">
        <v>46341</v>
      </c>
      <c r="O9" s="4">
        <f>IF(N9="","",IF(N9-TODAY()&lt;0,"Expired",IF(N9-TODAY()&lt;=30,"Expiring Soon",IF(N9-TODAY()&lt;=90,"Renew Soon","Valid"))))</f>
        <v/>
      </c>
      <c r="P9" s="5" t="n">
        <v>46446</v>
      </c>
      <c r="Q9" s="5" t="n">
        <v>46508</v>
      </c>
      <c r="R9" s="4" t="inlineStr">
        <is>
          <t>Anesthesia</t>
        </is>
      </c>
      <c r="S9" s="4" t="inlineStr">
        <is>
          <t>SAMPLE — Board cert = primary credential</t>
        </is>
      </c>
    </row>
    <row r="10">
      <c r="A10" s="6" t="inlineStr">
        <is>
          <t>SAMPLE — Dr. Samuel Ortiz</t>
        </is>
      </c>
      <c r="B10" s="6" t="inlineStr">
        <is>
          <t>1789012345</t>
        </is>
      </c>
      <c r="C10" s="6" t="inlineStr">
        <is>
          <t>Orthopedic Surgery</t>
        </is>
      </c>
      <c r="D10" s="6" t="inlineStr">
        <is>
          <t>Pioneer Orthopedics</t>
        </is>
      </c>
      <c r="E10" s="6" t="inlineStr">
        <is>
          <t>Hospital Privileges</t>
        </is>
      </c>
      <c r="F10" s="6" t="inlineStr">
        <is>
          <t>PRIV-OH-1122</t>
        </is>
      </c>
      <c r="G10" s="6" t="inlineStr">
        <is>
          <t>OH State Medical Board</t>
        </is>
      </c>
      <c r="H10" s="7" t="n">
        <v>45170</v>
      </c>
      <c r="I10" s="7" t="n">
        <v>46630</v>
      </c>
      <c r="J10" s="6">
        <f>IF(I10="","",I10-TODAY())</f>
        <v/>
      </c>
      <c r="K10" s="6">
        <f>IF(J10="","",IF(J10&lt;0,"Expired",IF(J10&lt;=30,"Expiring Soon",IF(J10&lt;=90,"Renew Soon","Valid"))))</f>
        <v/>
      </c>
      <c r="L10" s="7" t="n">
        <v>46296</v>
      </c>
      <c r="M10" s="6">
        <f>IF(L10="","",IF(L10-TODAY()&lt;0,"Expired",IF(L10-TODAY()&lt;=30,"Expiring Soon",IF(L10-TODAY()&lt;=90,"Renew Soon","Valid"))))</f>
        <v/>
      </c>
      <c r="N10" s="7" t="n">
        <v>46631</v>
      </c>
      <c r="O10" s="6">
        <f>IF(N10="","",IF(N10-TODAY()&lt;0,"Expired",IF(N10-TODAY()&lt;=30,"Expiring Soon",IF(N10-TODAY()&lt;=90,"Renew Soon","Valid"))))</f>
        <v/>
      </c>
      <c r="P10" s="7" t="n">
        <v>46315</v>
      </c>
      <c r="Q10" s="7" t="n">
        <v>46300</v>
      </c>
      <c r="R10" s="6" t="inlineStr">
        <is>
          <t>Surgery</t>
        </is>
      </c>
      <c r="S10" s="6" t="inlineStr">
        <is>
          <t>SAMPLE — Payer re-credential approaching</t>
        </is>
      </c>
    </row>
    <row r="11">
      <c r="A11" s="4" t="inlineStr">
        <is>
          <t>SAMPLE — Dr. Hannah Kim</t>
        </is>
      </c>
      <c r="B11" s="4" t="inlineStr">
        <is>
          <t>1890123456</t>
        </is>
      </c>
      <c r="C11" s="4" t="inlineStr">
        <is>
          <t>Internal Medicine</t>
        </is>
      </c>
      <c r="D11" s="4" t="inlineStr">
        <is>
          <t>Northside Internal Med</t>
        </is>
      </c>
      <c r="E11" s="4" t="inlineStr">
        <is>
          <t>CAQH Attestation</t>
        </is>
      </c>
      <c r="F11" s="4" t="inlineStr">
        <is>
          <t>CAQH-556677</t>
        </is>
      </c>
      <c r="G11" s="4" t="inlineStr">
        <is>
          <t>CAQH</t>
        </is>
      </c>
      <c r="H11" s="5" t="n">
        <v>45672</v>
      </c>
      <c r="I11" s="5" t="n">
        <v>46307</v>
      </c>
      <c r="J11" s="4">
        <f>IF(I11="","",I11-TODAY())</f>
        <v/>
      </c>
      <c r="K11" s="4">
        <f>IF(J11="","",IF(J11&lt;0,"Expired",IF(J11&lt;=30,"Expiring Soon",IF(J11&lt;=90,"Renew Soon","Valid"))))</f>
        <v/>
      </c>
      <c r="L11" s="5" t="n">
        <v>46402</v>
      </c>
      <c r="M11" s="4">
        <f>IF(L11="","",IF(L11-TODAY()&lt;0,"Expired",IF(L11-TODAY()&lt;=30,"Expiring Soon",IF(L11-TODAY()&lt;=90,"Renew Soon","Valid"))))</f>
        <v/>
      </c>
      <c r="N11" s="5" t="n">
        <v>46767</v>
      </c>
      <c r="O11" s="4">
        <f>IF(N11="","",IF(N11-TODAY()&lt;0,"Expired",IF(N11-TODAY()&lt;=30,"Expiring Soon",IF(N11-TODAY()&lt;=90,"Renew Soon","Valid"))))</f>
        <v/>
      </c>
      <c r="P11" s="5" t="n">
        <v>46307</v>
      </c>
      <c r="Q11" s="5" t="n">
        <v>46478</v>
      </c>
      <c r="R11" s="4" t="inlineStr">
        <is>
          <t>Internal Medicine</t>
        </is>
      </c>
      <c r="S11" s="4" t="inlineStr">
        <is>
          <t>SAMPLE — CAQH re-attest within 30 days</t>
        </is>
      </c>
    </row>
    <row r="12">
      <c r="A12" s="6" t="inlineStr">
        <is>
          <t>SAMPLE — Dr. Omar Haddad</t>
        </is>
      </c>
      <c r="B12" s="6" t="inlineStr">
        <is>
          <t>1901234567</t>
        </is>
      </c>
      <c r="C12" s="6" t="inlineStr">
        <is>
          <t>Psychiatry</t>
        </is>
      </c>
      <c r="D12" s="6" t="inlineStr">
        <is>
          <t>Mindwell Behavioral Health</t>
        </is>
      </c>
      <c r="E12" s="6" t="inlineStr">
        <is>
          <t>State Medical License</t>
        </is>
      </c>
      <c r="F12" s="6" t="inlineStr">
        <is>
          <t>MD-NY-22011</t>
        </is>
      </c>
      <c r="G12" s="6" t="inlineStr">
        <is>
          <t>NY</t>
        </is>
      </c>
      <c r="H12" s="7" t="n">
        <v>45383</v>
      </c>
      <c r="I12" s="7" t="n">
        <v>46843</v>
      </c>
      <c r="J12" s="6">
        <f>IF(I12="","",I12-TODAY())</f>
        <v/>
      </c>
      <c r="K12" s="6">
        <f>IF(J12="","",IF(J12&lt;0,"Expired",IF(J12&lt;=30,"Expiring Soon",IF(J12&lt;=90,"Renew Soon","Valid"))))</f>
        <v/>
      </c>
      <c r="L12" s="7" t="n">
        <v>46478</v>
      </c>
      <c r="M12" s="6">
        <f>IF(L12="","",IF(L12-TODAY()&lt;0,"Expired",IF(L12-TODAY()&lt;=30,"Expiring Soon",IF(L12-TODAY()&lt;=90,"Renew Soon","Valid"))))</f>
        <v/>
      </c>
      <c r="N12" s="7" t="n">
        <v>46568</v>
      </c>
      <c r="O12" s="6">
        <f>IF(N12="","",IF(N12-TODAY()&lt;0,"Expired",IF(N12-TODAY()&lt;=30,"Expiring Soon",IF(N12-TODAY()&lt;=90,"Renew Soon","Valid"))))</f>
        <v/>
      </c>
      <c r="P12" s="7" t="n">
        <v>46402</v>
      </c>
      <c r="Q12" s="7" t="n">
        <v>46600</v>
      </c>
      <c r="R12" s="6" t="inlineStr">
        <is>
          <t>Behavioral Health</t>
        </is>
      </c>
      <c r="S12" s="6" t="inlineStr">
        <is>
          <t>SAMPLE — All credentials healthy</t>
        </is>
      </c>
    </row>
    <row r="13">
      <c r="A13" s="8" t="n"/>
      <c r="B13" s="8" t="n"/>
      <c r="C13" s="8" t="n"/>
      <c r="D13" s="8" t="n"/>
      <c r="E13" s="8" t="n"/>
      <c r="F13" s="8" t="n"/>
      <c r="G13" s="8" t="n"/>
      <c r="H13" s="9" t="n"/>
      <c r="I13" s="9" t="n"/>
      <c r="J13" s="8">
        <f>IF(I13="","",I13-TODAY())</f>
        <v/>
      </c>
      <c r="K13" s="8">
        <f>IF(J13="","",IF(J13&lt;0,"Expired",IF(J13&lt;=30,"Expiring Soon",IF(J13&lt;=90,"Renew Soon","Valid"))))</f>
        <v/>
      </c>
      <c r="L13" s="9" t="n"/>
      <c r="M13" s="8">
        <f>IF(L13="","",IF(L13-TODAY()&lt;0,"Expired",IF(L13-TODAY()&lt;=30,"Expiring Soon",IF(L13-TODAY()&lt;=90,"Renew Soon","Valid"))))</f>
        <v/>
      </c>
      <c r="N13" s="9" t="n"/>
      <c r="O13" s="8">
        <f>IF(N13="","",IF(N13-TODAY()&lt;0,"Expired",IF(N13-TODAY()&lt;=30,"Expiring Soon",IF(N13-TODAY()&lt;=90,"Renew Soon","Valid"))))</f>
        <v/>
      </c>
      <c r="P13" s="9" t="n"/>
      <c r="Q13" s="9" t="n"/>
      <c r="R13" s="8" t="n"/>
      <c r="S13" s="8" t="n"/>
    </row>
    <row r="14">
      <c r="A14" s="8" t="n"/>
      <c r="B14" s="8" t="n"/>
      <c r="C14" s="8" t="n"/>
      <c r="D14" s="8" t="n"/>
      <c r="E14" s="8" t="n"/>
      <c r="F14" s="8" t="n"/>
      <c r="G14" s="8" t="n"/>
      <c r="H14" s="9" t="n"/>
      <c r="I14" s="9" t="n"/>
      <c r="J14" s="8">
        <f>IF(I14="","",I14-TODAY())</f>
        <v/>
      </c>
      <c r="K14" s="8">
        <f>IF(J14="","",IF(J14&lt;0,"Expired",IF(J14&lt;=30,"Expiring Soon",IF(J14&lt;=90,"Renew Soon","Valid"))))</f>
        <v/>
      </c>
      <c r="L14" s="9" t="n"/>
      <c r="M14" s="8">
        <f>IF(L14="","",IF(L14-TODAY()&lt;0,"Expired",IF(L14-TODAY()&lt;=30,"Expiring Soon",IF(L14-TODAY()&lt;=90,"Renew Soon","Valid"))))</f>
        <v/>
      </c>
      <c r="N14" s="9" t="n"/>
      <c r="O14" s="8">
        <f>IF(N14="","",IF(N14-TODAY()&lt;0,"Expired",IF(N14-TODAY()&lt;=30,"Expiring Soon",IF(N14-TODAY()&lt;=90,"Renew Soon","Valid"))))</f>
        <v/>
      </c>
      <c r="P14" s="9" t="n"/>
      <c r="Q14" s="9" t="n"/>
      <c r="R14" s="8" t="n"/>
      <c r="S14" s="8" t="n"/>
    </row>
    <row r="15">
      <c r="A15" s="8" t="n"/>
      <c r="B15" s="8" t="n"/>
      <c r="C15" s="8" t="n"/>
      <c r="D15" s="8" t="n"/>
      <c r="E15" s="8" t="n"/>
      <c r="F15" s="8" t="n"/>
      <c r="G15" s="8" t="n"/>
      <c r="H15" s="9" t="n"/>
      <c r="I15" s="9" t="n"/>
      <c r="J15" s="8">
        <f>IF(I15="","",I15-TODAY())</f>
        <v/>
      </c>
      <c r="K15" s="8">
        <f>IF(J15="","",IF(J15&lt;0,"Expired",IF(J15&lt;=30,"Expiring Soon",IF(J15&lt;=90,"Renew Soon","Valid"))))</f>
        <v/>
      </c>
      <c r="L15" s="9" t="n"/>
      <c r="M15" s="8">
        <f>IF(L15="","",IF(L15-TODAY()&lt;0,"Expired",IF(L15-TODAY()&lt;=30,"Expiring Soon",IF(L15-TODAY()&lt;=90,"Renew Soon","Valid"))))</f>
        <v/>
      </c>
      <c r="N15" s="9" t="n"/>
      <c r="O15" s="8">
        <f>IF(N15="","",IF(N15-TODAY()&lt;0,"Expired",IF(N15-TODAY()&lt;=30,"Expiring Soon",IF(N15-TODAY()&lt;=90,"Renew Soon","Valid"))))</f>
        <v/>
      </c>
      <c r="P15" s="9" t="n"/>
      <c r="Q15" s="9" t="n"/>
      <c r="R15" s="8" t="n"/>
      <c r="S15" s="8" t="n"/>
    </row>
    <row r="16">
      <c r="A16" s="8" t="n"/>
      <c r="B16" s="8" t="n"/>
      <c r="C16" s="8" t="n"/>
      <c r="D16" s="8" t="n"/>
      <c r="E16" s="8" t="n"/>
      <c r="F16" s="8" t="n"/>
      <c r="G16" s="8" t="n"/>
      <c r="H16" s="9" t="n"/>
      <c r="I16" s="9" t="n"/>
      <c r="J16" s="8">
        <f>IF(I16="","",I16-TODAY())</f>
        <v/>
      </c>
      <c r="K16" s="8">
        <f>IF(J16="","",IF(J16&lt;0,"Expired",IF(J16&lt;=30,"Expiring Soon",IF(J16&lt;=90,"Renew Soon","Valid"))))</f>
        <v/>
      </c>
      <c r="L16" s="9" t="n"/>
      <c r="M16" s="8">
        <f>IF(L16="","",IF(L16-TODAY()&lt;0,"Expired",IF(L16-TODAY()&lt;=30,"Expiring Soon",IF(L16-TODAY()&lt;=90,"Renew Soon","Valid"))))</f>
        <v/>
      </c>
      <c r="N16" s="9" t="n"/>
      <c r="O16" s="8">
        <f>IF(N16="","",IF(N16-TODAY()&lt;0,"Expired",IF(N16-TODAY()&lt;=30,"Expiring Soon",IF(N16-TODAY()&lt;=90,"Renew Soon","Valid"))))</f>
        <v/>
      </c>
      <c r="P16" s="9" t="n"/>
      <c r="Q16" s="9" t="n"/>
      <c r="R16" s="8" t="n"/>
      <c r="S16" s="8" t="n"/>
    </row>
    <row r="17">
      <c r="A17" s="8" t="n"/>
      <c r="B17" s="8" t="n"/>
      <c r="C17" s="8" t="n"/>
      <c r="D17" s="8" t="n"/>
      <c r="E17" s="8" t="n"/>
      <c r="F17" s="8" t="n"/>
      <c r="G17" s="8" t="n"/>
      <c r="H17" s="9" t="n"/>
      <c r="I17" s="9" t="n"/>
      <c r="J17" s="8">
        <f>IF(I17="","",I17-TODAY())</f>
        <v/>
      </c>
      <c r="K17" s="8">
        <f>IF(J17="","",IF(J17&lt;0,"Expired",IF(J17&lt;=30,"Expiring Soon",IF(J17&lt;=90,"Renew Soon","Valid"))))</f>
        <v/>
      </c>
      <c r="L17" s="9" t="n"/>
      <c r="M17" s="8">
        <f>IF(L17="","",IF(L17-TODAY()&lt;0,"Expired",IF(L17-TODAY()&lt;=30,"Expiring Soon",IF(L17-TODAY()&lt;=90,"Renew Soon","Valid"))))</f>
        <v/>
      </c>
      <c r="N17" s="9" t="n"/>
      <c r="O17" s="8">
        <f>IF(N17="","",IF(N17-TODAY()&lt;0,"Expired",IF(N17-TODAY()&lt;=30,"Expiring Soon",IF(N17-TODAY()&lt;=90,"Renew Soon","Valid"))))</f>
        <v/>
      </c>
      <c r="P17" s="9" t="n"/>
      <c r="Q17" s="9" t="n"/>
      <c r="R17" s="8" t="n"/>
      <c r="S17" s="8" t="n"/>
    </row>
    <row r="18">
      <c r="A18" s="8" t="n"/>
      <c r="B18" s="8" t="n"/>
      <c r="C18" s="8" t="n"/>
      <c r="D18" s="8" t="n"/>
      <c r="E18" s="8" t="n"/>
      <c r="F18" s="8" t="n"/>
      <c r="G18" s="8" t="n"/>
      <c r="H18" s="9" t="n"/>
      <c r="I18" s="9" t="n"/>
      <c r="J18" s="8">
        <f>IF(I18="","",I18-TODAY())</f>
        <v/>
      </c>
      <c r="K18" s="8">
        <f>IF(J18="","",IF(J18&lt;0,"Expired",IF(J18&lt;=30,"Expiring Soon",IF(J18&lt;=90,"Renew Soon","Valid"))))</f>
        <v/>
      </c>
      <c r="L18" s="9" t="n"/>
      <c r="M18" s="8">
        <f>IF(L18="","",IF(L18-TODAY()&lt;0,"Expired",IF(L18-TODAY()&lt;=30,"Expiring Soon",IF(L18-TODAY()&lt;=90,"Renew Soon","Valid"))))</f>
        <v/>
      </c>
      <c r="N18" s="9" t="n"/>
      <c r="O18" s="8">
        <f>IF(N18="","",IF(N18-TODAY()&lt;0,"Expired",IF(N18-TODAY()&lt;=30,"Expiring Soon",IF(N18-TODAY()&lt;=90,"Renew Soon","Valid"))))</f>
        <v/>
      </c>
      <c r="P18" s="9" t="n"/>
      <c r="Q18" s="9" t="n"/>
      <c r="R18" s="8" t="n"/>
      <c r="S18" s="8" t="n"/>
    </row>
    <row r="19">
      <c r="A19" s="8" t="n"/>
      <c r="B19" s="8" t="n"/>
      <c r="C19" s="8" t="n"/>
      <c r="D19" s="8" t="n"/>
      <c r="E19" s="8" t="n"/>
      <c r="F19" s="8" t="n"/>
      <c r="G19" s="8" t="n"/>
      <c r="H19" s="9" t="n"/>
      <c r="I19" s="9" t="n"/>
      <c r="J19" s="8">
        <f>IF(I19="","",I19-TODAY())</f>
        <v/>
      </c>
      <c r="K19" s="8">
        <f>IF(J19="","",IF(J19&lt;0,"Expired",IF(J19&lt;=30,"Expiring Soon",IF(J19&lt;=90,"Renew Soon","Valid"))))</f>
        <v/>
      </c>
      <c r="L19" s="9" t="n"/>
      <c r="M19" s="8">
        <f>IF(L19="","",IF(L19-TODAY()&lt;0,"Expired",IF(L19-TODAY()&lt;=30,"Expiring Soon",IF(L19-TODAY()&lt;=90,"Renew Soon","Valid"))))</f>
        <v/>
      </c>
      <c r="N19" s="9" t="n"/>
      <c r="O19" s="8">
        <f>IF(N19="","",IF(N19-TODAY()&lt;0,"Expired",IF(N19-TODAY()&lt;=30,"Expiring Soon",IF(N19-TODAY()&lt;=90,"Renew Soon","Valid"))))</f>
        <v/>
      </c>
      <c r="P19" s="9" t="n"/>
      <c r="Q19" s="9" t="n"/>
      <c r="R19" s="8" t="n"/>
      <c r="S19" s="8" t="n"/>
    </row>
    <row r="20">
      <c r="A20" s="8" t="n"/>
      <c r="B20" s="8" t="n"/>
      <c r="C20" s="8" t="n"/>
      <c r="D20" s="8" t="n"/>
      <c r="E20" s="8" t="n"/>
      <c r="F20" s="8" t="n"/>
      <c r="G20" s="8" t="n"/>
      <c r="H20" s="9" t="n"/>
      <c r="I20" s="9" t="n"/>
      <c r="J20" s="8">
        <f>IF(I20="","",I20-TODAY())</f>
        <v/>
      </c>
      <c r="K20" s="8">
        <f>IF(J20="","",IF(J20&lt;0,"Expired",IF(J20&lt;=30,"Expiring Soon",IF(J20&lt;=90,"Renew Soon","Valid"))))</f>
        <v/>
      </c>
      <c r="L20" s="9" t="n"/>
      <c r="M20" s="8">
        <f>IF(L20="","",IF(L20-TODAY()&lt;0,"Expired",IF(L20-TODAY()&lt;=30,"Expiring Soon",IF(L20-TODAY()&lt;=90,"Renew Soon","Valid"))))</f>
        <v/>
      </c>
      <c r="N20" s="9" t="n"/>
      <c r="O20" s="8">
        <f>IF(N20="","",IF(N20-TODAY()&lt;0,"Expired",IF(N20-TODAY()&lt;=30,"Expiring Soon",IF(N20-TODAY()&lt;=90,"Renew Soon","Valid"))))</f>
        <v/>
      </c>
      <c r="P20" s="9" t="n"/>
      <c r="Q20" s="9" t="n"/>
      <c r="R20" s="8" t="n"/>
      <c r="S20" s="8" t="n"/>
    </row>
    <row r="21">
      <c r="A21" s="8" t="n"/>
      <c r="B21" s="8" t="n"/>
      <c r="C21" s="8" t="n"/>
      <c r="D21" s="8" t="n"/>
      <c r="E21" s="8" t="n"/>
      <c r="F21" s="8" t="n"/>
      <c r="G21" s="8" t="n"/>
      <c r="H21" s="9" t="n"/>
      <c r="I21" s="9" t="n"/>
      <c r="J21" s="8">
        <f>IF(I21="","",I21-TODAY())</f>
        <v/>
      </c>
      <c r="K21" s="8">
        <f>IF(J21="","",IF(J21&lt;0,"Expired",IF(J21&lt;=30,"Expiring Soon",IF(J21&lt;=90,"Renew Soon","Valid"))))</f>
        <v/>
      </c>
      <c r="L21" s="9" t="n"/>
      <c r="M21" s="8">
        <f>IF(L21="","",IF(L21-TODAY()&lt;0,"Expired",IF(L21-TODAY()&lt;=30,"Expiring Soon",IF(L21-TODAY()&lt;=90,"Renew Soon","Valid"))))</f>
        <v/>
      </c>
      <c r="N21" s="9" t="n"/>
      <c r="O21" s="8">
        <f>IF(N21="","",IF(N21-TODAY()&lt;0,"Expired",IF(N21-TODAY()&lt;=30,"Expiring Soon",IF(N21-TODAY()&lt;=90,"Renew Soon","Valid"))))</f>
        <v/>
      </c>
      <c r="P21" s="9" t="n"/>
      <c r="Q21" s="9" t="n"/>
      <c r="R21" s="8" t="n"/>
      <c r="S21" s="8" t="n"/>
    </row>
    <row r="22">
      <c r="A22" s="8" t="n"/>
      <c r="B22" s="8" t="n"/>
      <c r="C22" s="8" t="n"/>
      <c r="D22" s="8" t="n"/>
      <c r="E22" s="8" t="n"/>
      <c r="F22" s="8" t="n"/>
      <c r="G22" s="8" t="n"/>
      <c r="H22" s="9" t="n"/>
      <c r="I22" s="9" t="n"/>
      <c r="J22" s="8">
        <f>IF(I22="","",I22-TODAY())</f>
        <v/>
      </c>
      <c r="K22" s="8">
        <f>IF(J22="","",IF(J22&lt;0,"Expired",IF(J22&lt;=30,"Expiring Soon",IF(J22&lt;=90,"Renew Soon","Valid"))))</f>
        <v/>
      </c>
      <c r="L22" s="9" t="n"/>
      <c r="M22" s="8">
        <f>IF(L22="","",IF(L22-TODAY()&lt;0,"Expired",IF(L22-TODAY()&lt;=30,"Expiring Soon",IF(L22-TODAY()&lt;=90,"Renew Soon","Valid"))))</f>
        <v/>
      </c>
      <c r="N22" s="9" t="n"/>
      <c r="O22" s="8">
        <f>IF(N22="","",IF(N22-TODAY()&lt;0,"Expired",IF(N22-TODAY()&lt;=30,"Expiring Soon",IF(N22-TODAY()&lt;=90,"Renew Soon","Valid"))))</f>
        <v/>
      </c>
      <c r="P22" s="9" t="n"/>
      <c r="Q22" s="9" t="n"/>
      <c r="R22" s="8" t="n"/>
      <c r="S22" s="8" t="n"/>
    </row>
    <row r="23">
      <c r="A23" s="8" t="n"/>
      <c r="B23" s="8" t="n"/>
      <c r="C23" s="8" t="n"/>
      <c r="D23" s="8" t="n"/>
      <c r="E23" s="8" t="n"/>
      <c r="F23" s="8" t="n"/>
      <c r="G23" s="8" t="n"/>
      <c r="H23" s="9" t="n"/>
      <c r="I23" s="9" t="n"/>
      <c r="J23" s="8">
        <f>IF(I23="","",I23-TODAY())</f>
        <v/>
      </c>
      <c r="K23" s="8">
        <f>IF(J23="","",IF(J23&lt;0,"Expired",IF(J23&lt;=30,"Expiring Soon",IF(J23&lt;=90,"Renew Soon","Valid"))))</f>
        <v/>
      </c>
      <c r="L23" s="9" t="n"/>
      <c r="M23" s="8">
        <f>IF(L23="","",IF(L23-TODAY()&lt;0,"Expired",IF(L23-TODAY()&lt;=30,"Expiring Soon",IF(L23-TODAY()&lt;=90,"Renew Soon","Valid"))))</f>
        <v/>
      </c>
      <c r="N23" s="9" t="n"/>
      <c r="O23" s="8">
        <f>IF(N23="","",IF(N23-TODAY()&lt;0,"Expired",IF(N23-TODAY()&lt;=30,"Expiring Soon",IF(N23-TODAY()&lt;=90,"Renew Soon","Valid"))))</f>
        <v/>
      </c>
      <c r="P23" s="9" t="n"/>
      <c r="Q23" s="9" t="n"/>
      <c r="R23" s="8" t="n"/>
      <c r="S23" s="8" t="n"/>
    </row>
    <row r="24">
      <c r="A24" s="8" t="n"/>
      <c r="B24" s="8" t="n"/>
      <c r="C24" s="8" t="n"/>
      <c r="D24" s="8" t="n"/>
      <c r="E24" s="8" t="n"/>
      <c r="F24" s="8" t="n"/>
      <c r="G24" s="8" t="n"/>
      <c r="H24" s="9" t="n"/>
      <c r="I24" s="9" t="n"/>
      <c r="J24" s="8">
        <f>IF(I24="","",I24-TODAY())</f>
        <v/>
      </c>
      <c r="K24" s="8">
        <f>IF(J24="","",IF(J24&lt;0,"Expired",IF(J24&lt;=30,"Expiring Soon",IF(J24&lt;=90,"Renew Soon","Valid"))))</f>
        <v/>
      </c>
      <c r="L24" s="9" t="n"/>
      <c r="M24" s="8">
        <f>IF(L24="","",IF(L24-TODAY()&lt;0,"Expired",IF(L24-TODAY()&lt;=30,"Expiring Soon",IF(L24-TODAY()&lt;=90,"Renew Soon","Valid"))))</f>
        <v/>
      </c>
      <c r="N24" s="9" t="n"/>
      <c r="O24" s="8">
        <f>IF(N24="","",IF(N24-TODAY()&lt;0,"Expired",IF(N24-TODAY()&lt;=30,"Expiring Soon",IF(N24-TODAY()&lt;=90,"Renew Soon","Valid"))))</f>
        <v/>
      </c>
      <c r="P24" s="9" t="n"/>
      <c r="Q24" s="9" t="n"/>
      <c r="R24" s="8" t="n"/>
      <c r="S24" s="8" t="n"/>
    </row>
    <row r="25">
      <c r="A25" s="8" t="n"/>
      <c r="B25" s="8" t="n"/>
      <c r="C25" s="8" t="n"/>
      <c r="D25" s="8" t="n"/>
      <c r="E25" s="8" t="n"/>
      <c r="F25" s="8" t="n"/>
      <c r="G25" s="8" t="n"/>
      <c r="H25" s="9" t="n"/>
      <c r="I25" s="9" t="n"/>
      <c r="J25" s="8">
        <f>IF(I25="","",I25-TODAY())</f>
        <v/>
      </c>
      <c r="K25" s="8">
        <f>IF(J25="","",IF(J25&lt;0,"Expired",IF(J25&lt;=30,"Expiring Soon",IF(J25&lt;=90,"Renew Soon","Valid"))))</f>
        <v/>
      </c>
      <c r="L25" s="9" t="n"/>
      <c r="M25" s="8">
        <f>IF(L25="","",IF(L25-TODAY()&lt;0,"Expired",IF(L25-TODAY()&lt;=30,"Expiring Soon",IF(L25-TODAY()&lt;=90,"Renew Soon","Valid"))))</f>
        <v/>
      </c>
      <c r="N25" s="9" t="n"/>
      <c r="O25" s="8">
        <f>IF(N25="","",IF(N25-TODAY()&lt;0,"Expired",IF(N25-TODAY()&lt;=30,"Expiring Soon",IF(N25-TODAY()&lt;=90,"Renew Soon","Valid"))))</f>
        <v/>
      </c>
      <c r="P25" s="9" t="n"/>
      <c r="Q25" s="9" t="n"/>
      <c r="R25" s="8" t="n"/>
      <c r="S25" s="8" t="n"/>
    </row>
    <row r="26">
      <c r="A26" s="8" t="n"/>
      <c r="B26" s="8" t="n"/>
      <c r="C26" s="8" t="n"/>
      <c r="D26" s="8" t="n"/>
      <c r="E26" s="8" t="n"/>
      <c r="F26" s="8" t="n"/>
      <c r="G26" s="8" t="n"/>
      <c r="H26" s="9" t="n"/>
      <c r="I26" s="9" t="n"/>
      <c r="J26" s="8">
        <f>IF(I26="","",I26-TODAY())</f>
        <v/>
      </c>
      <c r="K26" s="8">
        <f>IF(J26="","",IF(J26&lt;0,"Expired",IF(J26&lt;=30,"Expiring Soon",IF(J26&lt;=90,"Renew Soon","Valid"))))</f>
        <v/>
      </c>
      <c r="L26" s="9" t="n"/>
      <c r="M26" s="8">
        <f>IF(L26="","",IF(L26-TODAY()&lt;0,"Expired",IF(L26-TODAY()&lt;=30,"Expiring Soon",IF(L26-TODAY()&lt;=90,"Renew Soon","Valid"))))</f>
        <v/>
      </c>
      <c r="N26" s="9" t="n"/>
      <c r="O26" s="8">
        <f>IF(N26="","",IF(N26-TODAY()&lt;0,"Expired",IF(N26-TODAY()&lt;=30,"Expiring Soon",IF(N26-TODAY()&lt;=90,"Renew Soon","Valid"))))</f>
        <v/>
      </c>
      <c r="P26" s="9" t="n"/>
      <c r="Q26" s="9" t="n"/>
      <c r="R26" s="8" t="n"/>
      <c r="S26" s="8" t="n"/>
    </row>
    <row r="27">
      <c r="A27" s="8" t="n"/>
      <c r="B27" s="8" t="n"/>
      <c r="C27" s="8" t="n"/>
      <c r="D27" s="8" t="n"/>
      <c r="E27" s="8" t="n"/>
      <c r="F27" s="8" t="n"/>
      <c r="G27" s="8" t="n"/>
      <c r="H27" s="9" t="n"/>
      <c r="I27" s="9" t="n"/>
      <c r="J27" s="8">
        <f>IF(I27="","",I27-TODAY())</f>
        <v/>
      </c>
      <c r="K27" s="8">
        <f>IF(J27="","",IF(J27&lt;0,"Expired",IF(J27&lt;=30,"Expiring Soon",IF(J27&lt;=90,"Renew Soon","Valid"))))</f>
        <v/>
      </c>
      <c r="L27" s="9" t="n"/>
      <c r="M27" s="8">
        <f>IF(L27="","",IF(L27-TODAY()&lt;0,"Expired",IF(L27-TODAY()&lt;=30,"Expiring Soon",IF(L27-TODAY()&lt;=90,"Renew Soon","Valid"))))</f>
        <v/>
      </c>
      <c r="N27" s="9" t="n"/>
      <c r="O27" s="8">
        <f>IF(N27="","",IF(N27-TODAY()&lt;0,"Expired",IF(N27-TODAY()&lt;=30,"Expiring Soon",IF(N27-TODAY()&lt;=90,"Renew Soon","Valid"))))</f>
        <v/>
      </c>
      <c r="P27" s="9" t="n"/>
      <c r="Q27" s="9" t="n"/>
      <c r="R27" s="8" t="n"/>
      <c r="S27" s="8" t="n"/>
    </row>
    <row r="28">
      <c r="A28" s="8" t="n"/>
      <c r="B28" s="8" t="n"/>
      <c r="C28" s="8" t="n"/>
      <c r="D28" s="8" t="n"/>
      <c r="E28" s="8" t="n"/>
      <c r="F28" s="8" t="n"/>
      <c r="G28" s="8" t="n"/>
      <c r="H28" s="9" t="n"/>
      <c r="I28" s="9" t="n"/>
      <c r="J28" s="8">
        <f>IF(I28="","",I28-TODAY())</f>
        <v/>
      </c>
      <c r="K28" s="8">
        <f>IF(J28="","",IF(J28&lt;0,"Expired",IF(J28&lt;=30,"Expiring Soon",IF(J28&lt;=90,"Renew Soon","Valid"))))</f>
        <v/>
      </c>
      <c r="L28" s="9" t="n"/>
      <c r="M28" s="8">
        <f>IF(L28="","",IF(L28-TODAY()&lt;0,"Expired",IF(L28-TODAY()&lt;=30,"Expiring Soon",IF(L28-TODAY()&lt;=90,"Renew Soon","Valid"))))</f>
        <v/>
      </c>
      <c r="N28" s="9" t="n"/>
      <c r="O28" s="8">
        <f>IF(N28="","",IF(N28-TODAY()&lt;0,"Expired",IF(N28-TODAY()&lt;=30,"Expiring Soon",IF(N28-TODAY()&lt;=90,"Renew Soon","Valid"))))</f>
        <v/>
      </c>
      <c r="P28" s="9" t="n"/>
      <c r="Q28" s="9" t="n"/>
      <c r="R28" s="8" t="n"/>
      <c r="S28" s="8" t="n"/>
    </row>
    <row r="29">
      <c r="A29" s="8" t="n"/>
      <c r="B29" s="8" t="n"/>
      <c r="C29" s="8" t="n"/>
      <c r="D29" s="8" t="n"/>
      <c r="E29" s="8" t="n"/>
      <c r="F29" s="8" t="n"/>
      <c r="G29" s="8" t="n"/>
      <c r="H29" s="9" t="n"/>
      <c r="I29" s="9" t="n"/>
      <c r="J29" s="8">
        <f>IF(I29="","",I29-TODAY())</f>
        <v/>
      </c>
      <c r="K29" s="8">
        <f>IF(J29="","",IF(J29&lt;0,"Expired",IF(J29&lt;=30,"Expiring Soon",IF(J29&lt;=90,"Renew Soon","Valid"))))</f>
        <v/>
      </c>
      <c r="L29" s="9" t="n"/>
      <c r="M29" s="8">
        <f>IF(L29="","",IF(L29-TODAY()&lt;0,"Expired",IF(L29-TODAY()&lt;=30,"Expiring Soon",IF(L29-TODAY()&lt;=90,"Renew Soon","Valid"))))</f>
        <v/>
      </c>
      <c r="N29" s="9" t="n"/>
      <c r="O29" s="8">
        <f>IF(N29="","",IF(N29-TODAY()&lt;0,"Expired",IF(N29-TODAY()&lt;=30,"Expiring Soon",IF(N29-TODAY()&lt;=90,"Renew Soon","Valid"))))</f>
        <v/>
      </c>
      <c r="P29" s="9" t="n"/>
      <c r="Q29" s="9" t="n"/>
      <c r="R29" s="8" t="n"/>
      <c r="S29" s="8" t="n"/>
    </row>
    <row r="30">
      <c r="A30" s="8" t="n"/>
      <c r="B30" s="8" t="n"/>
      <c r="C30" s="8" t="n"/>
      <c r="D30" s="8" t="n"/>
      <c r="E30" s="8" t="n"/>
      <c r="F30" s="8" t="n"/>
      <c r="G30" s="8" t="n"/>
      <c r="H30" s="9" t="n"/>
      <c r="I30" s="9" t="n"/>
      <c r="J30" s="8">
        <f>IF(I30="","",I30-TODAY())</f>
        <v/>
      </c>
      <c r="K30" s="8">
        <f>IF(J30="","",IF(J30&lt;0,"Expired",IF(J30&lt;=30,"Expiring Soon",IF(J30&lt;=90,"Renew Soon","Valid"))))</f>
        <v/>
      </c>
      <c r="L30" s="9" t="n"/>
      <c r="M30" s="8">
        <f>IF(L30="","",IF(L30-TODAY()&lt;0,"Expired",IF(L30-TODAY()&lt;=30,"Expiring Soon",IF(L30-TODAY()&lt;=90,"Renew Soon","Valid"))))</f>
        <v/>
      </c>
      <c r="N30" s="9" t="n"/>
      <c r="O30" s="8">
        <f>IF(N30="","",IF(N30-TODAY()&lt;0,"Expired",IF(N30-TODAY()&lt;=30,"Expiring Soon",IF(N30-TODAY()&lt;=90,"Renew Soon","Valid"))))</f>
        <v/>
      </c>
      <c r="P30" s="9" t="n"/>
      <c r="Q30" s="9" t="n"/>
      <c r="R30" s="8" t="n"/>
      <c r="S30" s="8" t="n"/>
    </row>
    <row r="31">
      <c r="A31" s="8" t="n"/>
      <c r="B31" s="8" t="n"/>
      <c r="C31" s="8" t="n"/>
      <c r="D31" s="8" t="n"/>
      <c r="E31" s="8" t="n"/>
      <c r="F31" s="8" t="n"/>
      <c r="G31" s="8" t="n"/>
      <c r="H31" s="9" t="n"/>
      <c r="I31" s="9" t="n"/>
      <c r="J31" s="8">
        <f>IF(I31="","",I31-TODAY())</f>
        <v/>
      </c>
      <c r="K31" s="8">
        <f>IF(J31="","",IF(J31&lt;0,"Expired",IF(J31&lt;=30,"Expiring Soon",IF(J31&lt;=90,"Renew Soon","Valid"))))</f>
        <v/>
      </c>
      <c r="L31" s="9" t="n"/>
      <c r="M31" s="8">
        <f>IF(L31="","",IF(L31-TODAY()&lt;0,"Expired",IF(L31-TODAY()&lt;=30,"Expiring Soon",IF(L31-TODAY()&lt;=90,"Renew Soon","Valid"))))</f>
        <v/>
      </c>
      <c r="N31" s="9" t="n"/>
      <c r="O31" s="8">
        <f>IF(N31="","",IF(N31-TODAY()&lt;0,"Expired",IF(N31-TODAY()&lt;=30,"Expiring Soon",IF(N31-TODAY()&lt;=90,"Renew Soon","Valid"))))</f>
        <v/>
      </c>
      <c r="P31" s="9" t="n"/>
      <c r="Q31" s="9" t="n"/>
      <c r="R31" s="8" t="n"/>
      <c r="S31" s="8" t="n"/>
    </row>
    <row r="32">
      <c r="A32" s="8" t="n"/>
      <c r="B32" s="8" t="n"/>
      <c r="C32" s="8" t="n"/>
      <c r="D32" s="8" t="n"/>
      <c r="E32" s="8" t="n"/>
      <c r="F32" s="8" t="n"/>
      <c r="G32" s="8" t="n"/>
      <c r="H32" s="9" t="n"/>
      <c r="I32" s="9" t="n"/>
      <c r="J32" s="8">
        <f>IF(I32="","",I32-TODAY())</f>
        <v/>
      </c>
      <c r="K32" s="8">
        <f>IF(J32="","",IF(J32&lt;0,"Expired",IF(J32&lt;=30,"Expiring Soon",IF(J32&lt;=90,"Renew Soon","Valid"))))</f>
        <v/>
      </c>
      <c r="L32" s="9" t="n"/>
      <c r="M32" s="8">
        <f>IF(L32="","",IF(L32-TODAY()&lt;0,"Expired",IF(L32-TODAY()&lt;=30,"Expiring Soon",IF(L32-TODAY()&lt;=90,"Renew Soon","Valid"))))</f>
        <v/>
      </c>
      <c r="N32" s="9" t="n"/>
      <c r="O32" s="8">
        <f>IF(N32="","",IF(N32-TODAY()&lt;0,"Expired",IF(N32-TODAY()&lt;=30,"Expiring Soon",IF(N32-TODAY()&lt;=90,"Renew Soon","Valid"))))</f>
        <v/>
      </c>
      <c r="P32" s="9" t="n"/>
      <c r="Q32" s="9" t="n"/>
      <c r="R32" s="8" t="n"/>
      <c r="S32" s="8" t="n"/>
    </row>
    <row r="33">
      <c r="A33" s="8" t="n"/>
      <c r="B33" s="8" t="n"/>
      <c r="C33" s="8" t="n"/>
      <c r="D33" s="8" t="n"/>
      <c r="E33" s="8" t="n"/>
      <c r="F33" s="8" t="n"/>
      <c r="G33" s="8" t="n"/>
      <c r="H33" s="9" t="n"/>
      <c r="I33" s="9" t="n"/>
      <c r="J33" s="8">
        <f>IF(I33="","",I33-TODAY())</f>
        <v/>
      </c>
      <c r="K33" s="8">
        <f>IF(J33="","",IF(J33&lt;0,"Expired",IF(J33&lt;=30,"Expiring Soon",IF(J33&lt;=90,"Renew Soon","Valid"))))</f>
        <v/>
      </c>
      <c r="L33" s="9" t="n"/>
      <c r="M33" s="8">
        <f>IF(L33="","",IF(L33-TODAY()&lt;0,"Expired",IF(L33-TODAY()&lt;=30,"Expiring Soon",IF(L33-TODAY()&lt;=90,"Renew Soon","Valid"))))</f>
        <v/>
      </c>
      <c r="N33" s="9" t="n"/>
      <c r="O33" s="8">
        <f>IF(N33="","",IF(N33-TODAY()&lt;0,"Expired",IF(N33-TODAY()&lt;=30,"Expiring Soon",IF(N33-TODAY()&lt;=90,"Renew Soon","Valid"))))</f>
        <v/>
      </c>
      <c r="P33" s="9" t="n"/>
      <c r="Q33" s="9" t="n"/>
      <c r="R33" s="8" t="n"/>
      <c r="S33" s="8" t="n"/>
    </row>
    <row r="34">
      <c r="A34" s="8" t="n"/>
      <c r="B34" s="8" t="n"/>
      <c r="C34" s="8" t="n"/>
      <c r="D34" s="8" t="n"/>
      <c r="E34" s="8" t="n"/>
      <c r="F34" s="8" t="n"/>
      <c r="G34" s="8" t="n"/>
      <c r="H34" s="9" t="n"/>
      <c r="I34" s="9" t="n"/>
      <c r="J34" s="8">
        <f>IF(I34="","",I34-TODAY())</f>
        <v/>
      </c>
      <c r="K34" s="8">
        <f>IF(J34="","",IF(J34&lt;0,"Expired",IF(J34&lt;=30,"Expiring Soon",IF(J34&lt;=90,"Renew Soon","Valid"))))</f>
        <v/>
      </c>
      <c r="L34" s="9" t="n"/>
      <c r="M34" s="8">
        <f>IF(L34="","",IF(L34-TODAY()&lt;0,"Expired",IF(L34-TODAY()&lt;=30,"Expiring Soon",IF(L34-TODAY()&lt;=90,"Renew Soon","Valid"))))</f>
        <v/>
      </c>
      <c r="N34" s="9" t="n"/>
      <c r="O34" s="8">
        <f>IF(N34="","",IF(N34-TODAY()&lt;0,"Expired",IF(N34-TODAY()&lt;=30,"Expiring Soon",IF(N34-TODAY()&lt;=90,"Renew Soon","Valid"))))</f>
        <v/>
      </c>
      <c r="P34" s="9" t="n"/>
      <c r="Q34" s="9" t="n"/>
      <c r="R34" s="8" t="n"/>
      <c r="S34" s="8" t="n"/>
    </row>
    <row r="35">
      <c r="A35" s="8" t="n"/>
      <c r="B35" s="8" t="n"/>
      <c r="C35" s="8" t="n"/>
      <c r="D35" s="8" t="n"/>
      <c r="E35" s="8" t="n"/>
      <c r="F35" s="8" t="n"/>
      <c r="G35" s="8" t="n"/>
      <c r="H35" s="9" t="n"/>
      <c r="I35" s="9" t="n"/>
      <c r="J35" s="8">
        <f>IF(I35="","",I35-TODAY())</f>
        <v/>
      </c>
      <c r="K35" s="8">
        <f>IF(J35="","",IF(J35&lt;0,"Expired",IF(J35&lt;=30,"Expiring Soon",IF(J35&lt;=90,"Renew Soon","Valid"))))</f>
        <v/>
      </c>
      <c r="L35" s="9" t="n"/>
      <c r="M35" s="8">
        <f>IF(L35="","",IF(L35-TODAY()&lt;0,"Expired",IF(L35-TODAY()&lt;=30,"Expiring Soon",IF(L35-TODAY()&lt;=90,"Renew Soon","Valid"))))</f>
        <v/>
      </c>
      <c r="N35" s="9" t="n"/>
      <c r="O35" s="8">
        <f>IF(N35="","",IF(N35-TODAY()&lt;0,"Expired",IF(N35-TODAY()&lt;=30,"Expiring Soon",IF(N35-TODAY()&lt;=90,"Renew Soon","Valid"))))</f>
        <v/>
      </c>
      <c r="P35" s="9" t="n"/>
      <c r="Q35" s="9" t="n"/>
      <c r="R35" s="8" t="n"/>
      <c r="S35" s="8" t="n"/>
    </row>
    <row r="36">
      <c r="A36" s="8" t="n"/>
      <c r="B36" s="8" t="n"/>
      <c r="C36" s="8" t="n"/>
      <c r="D36" s="8" t="n"/>
      <c r="E36" s="8" t="n"/>
      <c r="F36" s="8" t="n"/>
      <c r="G36" s="8" t="n"/>
      <c r="H36" s="9" t="n"/>
      <c r="I36" s="9" t="n"/>
      <c r="J36" s="8">
        <f>IF(I36="","",I36-TODAY())</f>
        <v/>
      </c>
      <c r="K36" s="8">
        <f>IF(J36="","",IF(J36&lt;0,"Expired",IF(J36&lt;=30,"Expiring Soon",IF(J36&lt;=90,"Renew Soon","Valid"))))</f>
        <v/>
      </c>
      <c r="L36" s="9" t="n"/>
      <c r="M36" s="8">
        <f>IF(L36="","",IF(L36-TODAY()&lt;0,"Expired",IF(L36-TODAY()&lt;=30,"Expiring Soon",IF(L36-TODAY()&lt;=90,"Renew Soon","Valid"))))</f>
        <v/>
      </c>
      <c r="N36" s="9" t="n"/>
      <c r="O36" s="8">
        <f>IF(N36="","",IF(N36-TODAY()&lt;0,"Expired",IF(N36-TODAY()&lt;=30,"Expiring Soon",IF(N36-TODAY()&lt;=90,"Renew Soon","Valid"))))</f>
        <v/>
      </c>
      <c r="P36" s="9" t="n"/>
      <c r="Q36" s="9" t="n"/>
      <c r="R36" s="8" t="n"/>
      <c r="S36" s="8" t="n"/>
    </row>
    <row r="37">
      <c r="A37" s="8" t="n"/>
      <c r="B37" s="8" t="n"/>
      <c r="C37" s="8" t="n"/>
      <c r="D37" s="8" t="n"/>
      <c r="E37" s="8" t="n"/>
      <c r="F37" s="8" t="n"/>
      <c r="G37" s="8" t="n"/>
      <c r="H37" s="9" t="n"/>
      <c r="I37" s="9" t="n"/>
      <c r="J37" s="8">
        <f>IF(I37="","",I37-TODAY())</f>
        <v/>
      </c>
      <c r="K37" s="8">
        <f>IF(J37="","",IF(J37&lt;0,"Expired",IF(J37&lt;=30,"Expiring Soon",IF(J37&lt;=90,"Renew Soon","Valid"))))</f>
        <v/>
      </c>
      <c r="L37" s="9" t="n"/>
      <c r="M37" s="8">
        <f>IF(L37="","",IF(L37-TODAY()&lt;0,"Expired",IF(L37-TODAY()&lt;=30,"Expiring Soon",IF(L37-TODAY()&lt;=90,"Renew Soon","Valid"))))</f>
        <v/>
      </c>
      <c r="N37" s="9" t="n"/>
      <c r="O37" s="8">
        <f>IF(N37="","",IF(N37-TODAY()&lt;0,"Expired",IF(N37-TODAY()&lt;=30,"Expiring Soon",IF(N37-TODAY()&lt;=90,"Renew Soon","Valid"))))</f>
        <v/>
      </c>
      <c r="P37" s="9" t="n"/>
      <c r="Q37" s="9" t="n"/>
      <c r="R37" s="8" t="n"/>
      <c r="S37" s="8" t="n"/>
    </row>
    <row r="38">
      <c r="A38" s="8" t="n"/>
      <c r="B38" s="8" t="n"/>
      <c r="C38" s="8" t="n"/>
      <c r="D38" s="8" t="n"/>
      <c r="E38" s="8" t="n"/>
      <c r="F38" s="8" t="n"/>
      <c r="G38" s="8" t="n"/>
      <c r="H38" s="9" t="n"/>
      <c r="I38" s="9" t="n"/>
      <c r="J38" s="8">
        <f>IF(I38="","",I38-TODAY())</f>
        <v/>
      </c>
      <c r="K38" s="8">
        <f>IF(J38="","",IF(J38&lt;0,"Expired",IF(J38&lt;=30,"Expiring Soon",IF(J38&lt;=90,"Renew Soon","Valid"))))</f>
        <v/>
      </c>
      <c r="L38" s="9" t="n"/>
      <c r="M38" s="8">
        <f>IF(L38="","",IF(L38-TODAY()&lt;0,"Expired",IF(L38-TODAY()&lt;=30,"Expiring Soon",IF(L38-TODAY()&lt;=90,"Renew Soon","Valid"))))</f>
        <v/>
      </c>
      <c r="N38" s="9" t="n"/>
      <c r="O38" s="8">
        <f>IF(N38="","",IF(N38-TODAY()&lt;0,"Expired",IF(N38-TODAY()&lt;=30,"Expiring Soon",IF(N38-TODAY()&lt;=90,"Renew Soon","Valid"))))</f>
        <v/>
      </c>
      <c r="P38" s="9" t="n"/>
      <c r="Q38" s="9" t="n"/>
      <c r="R38" s="8" t="n"/>
      <c r="S38" s="8" t="n"/>
    </row>
    <row r="39">
      <c r="A39" s="8" t="n"/>
      <c r="B39" s="8" t="n"/>
      <c r="C39" s="8" t="n"/>
      <c r="D39" s="8" t="n"/>
      <c r="E39" s="8" t="n"/>
      <c r="F39" s="8" t="n"/>
      <c r="G39" s="8" t="n"/>
      <c r="H39" s="9" t="n"/>
      <c r="I39" s="9" t="n"/>
      <c r="J39" s="8">
        <f>IF(I39="","",I39-TODAY())</f>
        <v/>
      </c>
      <c r="K39" s="8">
        <f>IF(J39="","",IF(J39&lt;0,"Expired",IF(J39&lt;=30,"Expiring Soon",IF(J39&lt;=90,"Renew Soon","Valid"))))</f>
        <v/>
      </c>
      <c r="L39" s="9" t="n"/>
      <c r="M39" s="8">
        <f>IF(L39="","",IF(L39-TODAY()&lt;0,"Expired",IF(L39-TODAY()&lt;=30,"Expiring Soon",IF(L39-TODAY()&lt;=90,"Renew Soon","Valid"))))</f>
        <v/>
      </c>
      <c r="N39" s="9" t="n"/>
      <c r="O39" s="8">
        <f>IF(N39="","",IF(N39-TODAY()&lt;0,"Expired",IF(N39-TODAY()&lt;=30,"Expiring Soon",IF(N39-TODAY()&lt;=90,"Renew Soon","Valid"))))</f>
        <v/>
      </c>
      <c r="P39" s="9" t="n"/>
      <c r="Q39" s="9" t="n"/>
      <c r="R39" s="8" t="n"/>
      <c r="S39" s="8" t="n"/>
    </row>
    <row r="40">
      <c r="A40" s="8" t="n"/>
      <c r="B40" s="8" t="n"/>
      <c r="C40" s="8" t="n"/>
      <c r="D40" s="8" t="n"/>
      <c r="E40" s="8" t="n"/>
      <c r="F40" s="8" t="n"/>
      <c r="G40" s="8" t="n"/>
      <c r="H40" s="9" t="n"/>
      <c r="I40" s="9" t="n"/>
      <c r="J40" s="8">
        <f>IF(I40="","",I40-TODAY())</f>
        <v/>
      </c>
      <c r="K40" s="8">
        <f>IF(J40="","",IF(J40&lt;0,"Expired",IF(J40&lt;=30,"Expiring Soon",IF(J40&lt;=90,"Renew Soon","Valid"))))</f>
        <v/>
      </c>
      <c r="L40" s="9" t="n"/>
      <c r="M40" s="8">
        <f>IF(L40="","",IF(L40-TODAY()&lt;0,"Expired",IF(L40-TODAY()&lt;=30,"Expiring Soon",IF(L40-TODAY()&lt;=90,"Renew Soon","Valid"))))</f>
        <v/>
      </c>
      <c r="N40" s="9" t="n"/>
      <c r="O40" s="8">
        <f>IF(N40="","",IF(N40-TODAY()&lt;0,"Expired",IF(N40-TODAY()&lt;=30,"Expiring Soon",IF(N40-TODAY()&lt;=90,"Renew Soon","Valid"))))</f>
        <v/>
      </c>
      <c r="P40" s="9" t="n"/>
      <c r="Q40" s="9" t="n"/>
      <c r="R40" s="8" t="n"/>
      <c r="S40" s="8" t="n"/>
    </row>
    <row r="41">
      <c r="A41" s="8" t="n"/>
      <c r="B41" s="8" t="n"/>
      <c r="C41" s="8" t="n"/>
      <c r="D41" s="8" t="n"/>
      <c r="E41" s="8" t="n"/>
      <c r="F41" s="8" t="n"/>
      <c r="G41" s="8" t="n"/>
      <c r="H41" s="9" t="n"/>
      <c r="I41" s="9" t="n"/>
      <c r="J41" s="8">
        <f>IF(I41="","",I41-TODAY())</f>
        <v/>
      </c>
      <c r="K41" s="8">
        <f>IF(J41="","",IF(J41&lt;0,"Expired",IF(J41&lt;=30,"Expiring Soon",IF(J41&lt;=90,"Renew Soon","Valid"))))</f>
        <v/>
      </c>
      <c r="L41" s="9" t="n"/>
      <c r="M41" s="8">
        <f>IF(L41="","",IF(L41-TODAY()&lt;0,"Expired",IF(L41-TODAY()&lt;=30,"Expiring Soon",IF(L41-TODAY()&lt;=90,"Renew Soon","Valid"))))</f>
        <v/>
      </c>
      <c r="N41" s="9" t="n"/>
      <c r="O41" s="8">
        <f>IF(N41="","",IF(N41-TODAY()&lt;0,"Expired",IF(N41-TODAY()&lt;=30,"Expiring Soon",IF(N41-TODAY()&lt;=90,"Renew Soon","Valid"))))</f>
        <v/>
      </c>
      <c r="P41" s="9" t="n"/>
      <c r="Q41" s="9" t="n"/>
      <c r="R41" s="8" t="n"/>
      <c r="S41" s="8" t="n"/>
    </row>
    <row r="42">
      <c r="A42" s="8" t="n"/>
      <c r="B42" s="8" t="n"/>
      <c r="C42" s="8" t="n"/>
      <c r="D42" s="8" t="n"/>
      <c r="E42" s="8" t="n"/>
      <c r="F42" s="8" t="n"/>
      <c r="G42" s="8" t="n"/>
      <c r="H42" s="9" t="n"/>
      <c r="I42" s="9" t="n"/>
      <c r="J42" s="8">
        <f>IF(I42="","",I42-TODAY())</f>
        <v/>
      </c>
      <c r="K42" s="8">
        <f>IF(J42="","",IF(J42&lt;0,"Expired",IF(J42&lt;=30,"Expiring Soon",IF(J42&lt;=90,"Renew Soon","Valid"))))</f>
        <v/>
      </c>
      <c r="L42" s="9" t="n"/>
      <c r="M42" s="8">
        <f>IF(L42="","",IF(L42-TODAY()&lt;0,"Expired",IF(L42-TODAY()&lt;=30,"Expiring Soon",IF(L42-TODAY()&lt;=90,"Renew Soon","Valid"))))</f>
        <v/>
      </c>
      <c r="N42" s="9" t="n"/>
      <c r="O42" s="8">
        <f>IF(N42="","",IF(N42-TODAY()&lt;0,"Expired",IF(N42-TODAY()&lt;=30,"Expiring Soon",IF(N42-TODAY()&lt;=90,"Renew Soon","Valid"))))</f>
        <v/>
      </c>
      <c r="P42" s="9" t="n"/>
      <c r="Q42" s="9" t="n"/>
      <c r="R42" s="8" t="n"/>
      <c r="S42" s="8" t="n"/>
    </row>
    <row r="43">
      <c r="A43" s="8" t="n"/>
      <c r="B43" s="8" t="n"/>
      <c r="C43" s="8" t="n"/>
      <c r="D43" s="8" t="n"/>
      <c r="E43" s="8" t="n"/>
      <c r="F43" s="8" t="n"/>
      <c r="G43" s="8" t="n"/>
      <c r="H43" s="9" t="n"/>
      <c r="I43" s="9" t="n"/>
      <c r="J43" s="8">
        <f>IF(I43="","",I43-TODAY())</f>
        <v/>
      </c>
      <c r="K43" s="8">
        <f>IF(J43="","",IF(J43&lt;0,"Expired",IF(J43&lt;=30,"Expiring Soon",IF(J43&lt;=90,"Renew Soon","Valid"))))</f>
        <v/>
      </c>
      <c r="L43" s="9" t="n"/>
      <c r="M43" s="8">
        <f>IF(L43="","",IF(L43-TODAY()&lt;0,"Expired",IF(L43-TODAY()&lt;=30,"Expiring Soon",IF(L43-TODAY()&lt;=90,"Renew Soon","Valid"))))</f>
        <v/>
      </c>
      <c r="N43" s="9" t="n"/>
      <c r="O43" s="8">
        <f>IF(N43="","",IF(N43-TODAY()&lt;0,"Expired",IF(N43-TODAY()&lt;=30,"Expiring Soon",IF(N43-TODAY()&lt;=90,"Renew Soon","Valid"))))</f>
        <v/>
      </c>
      <c r="P43" s="9" t="n"/>
      <c r="Q43" s="9" t="n"/>
      <c r="R43" s="8" t="n"/>
      <c r="S43" s="8" t="n"/>
    </row>
    <row r="44">
      <c r="A44" s="8" t="n"/>
      <c r="B44" s="8" t="n"/>
      <c r="C44" s="8" t="n"/>
      <c r="D44" s="8" t="n"/>
      <c r="E44" s="8" t="n"/>
      <c r="F44" s="8" t="n"/>
      <c r="G44" s="8" t="n"/>
      <c r="H44" s="9" t="n"/>
      <c r="I44" s="9" t="n"/>
      <c r="J44" s="8">
        <f>IF(I44="","",I44-TODAY())</f>
        <v/>
      </c>
      <c r="K44" s="8">
        <f>IF(J44="","",IF(J44&lt;0,"Expired",IF(J44&lt;=30,"Expiring Soon",IF(J44&lt;=90,"Renew Soon","Valid"))))</f>
        <v/>
      </c>
      <c r="L44" s="9" t="n"/>
      <c r="M44" s="8">
        <f>IF(L44="","",IF(L44-TODAY()&lt;0,"Expired",IF(L44-TODAY()&lt;=30,"Expiring Soon",IF(L44-TODAY()&lt;=90,"Renew Soon","Valid"))))</f>
        <v/>
      </c>
      <c r="N44" s="9" t="n"/>
      <c r="O44" s="8">
        <f>IF(N44="","",IF(N44-TODAY()&lt;0,"Expired",IF(N44-TODAY()&lt;=30,"Expiring Soon",IF(N44-TODAY()&lt;=90,"Renew Soon","Valid"))))</f>
        <v/>
      </c>
      <c r="P44" s="9" t="n"/>
      <c r="Q44" s="9" t="n"/>
      <c r="R44" s="8" t="n"/>
      <c r="S44" s="8" t="n"/>
    </row>
    <row r="45">
      <c r="A45" s="8" t="n"/>
      <c r="B45" s="8" t="n"/>
      <c r="C45" s="8" t="n"/>
      <c r="D45" s="8" t="n"/>
      <c r="E45" s="8" t="n"/>
      <c r="F45" s="8" t="n"/>
      <c r="G45" s="8" t="n"/>
      <c r="H45" s="9" t="n"/>
      <c r="I45" s="9" t="n"/>
      <c r="J45" s="8">
        <f>IF(I45="","",I45-TODAY())</f>
        <v/>
      </c>
      <c r="K45" s="8">
        <f>IF(J45="","",IF(J45&lt;0,"Expired",IF(J45&lt;=30,"Expiring Soon",IF(J45&lt;=90,"Renew Soon","Valid"))))</f>
        <v/>
      </c>
      <c r="L45" s="9" t="n"/>
      <c r="M45" s="8">
        <f>IF(L45="","",IF(L45-TODAY()&lt;0,"Expired",IF(L45-TODAY()&lt;=30,"Expiring Soon",IF(L45-TODAY()&lt;=90,"Renew Soon","Valid"))))</f>
        <v/>
      </c>
      <c r="N45" s="9" t="n"/>
      <c r="O45" s="8">
        <f>IF(N45="","",IF(N45-TODAY()&lt;0,"Expired",IF(N45-TODAY()&lt;=30,"Expiring Soon",IF(N45-TODAY()&lt;=90,"Renew Soon","Valid"))))</f>
        <v/>
      </c>
      <c r="P45" s="9" t="n"/>
      <c r="Q45" s="9" t="n"/>
      <c r="R45" s="8" t="n"/>
      <c r="S45" s="8" t="n"/>
    </row>
    <row r="46">
      <c r="A46" s="8" t="n"/>
      <c r="B46" s="8" t="n"/>
      <c r="C46" s="8" t="n"/>
      <c r="D46" s="8" t="n"/>
      <c r="E46" s="8" t="n"/>
      <c r="F46" s="8" t="n"/>
      <c r="G46" s="8" t="n"/>
      <c r="H46" s="9" t="n"/>
      <c r="I46" s="9" t="n"/>
      <c r="J46" s="8">
        <f>IF(I46="","",I46-TODAY())</f>
        <v/>
      </c>
      <c r="K46" s="8">
        <f>IF(J46="","",IF(J46&lt;0,"Expired",IF(J46&lt;=30,"Expiring Soon",IF(J46&lt;=90,"Renew Soon","Valid"))))</f>
        <v/>
      </c>
      <c r="L46" s="9" t="n"/>
      <c r="M46" s="8">
        <f>IF(L46="","",IF(L46-TODAY()&lt;0,"Expired",IF(L46-TODAY()&lt;=30,"Expiring Soon",IF(L46-TODAY()&lt;=90,"Renew Soon","Valid"))))</f>
        <v/>
      </c>
      <c r="N46" s="9" t="n"/>
      <c r="O46" s="8">
        <f>IF(N46="","",IF(N46-TODAY()&lt;0,"Expired",IF(N46-TODAY()&lt;=30,"Expiring Soon",IF(N46-TODAY()&lt;=90,"Renew Soon","Valid"))))</f>
        <v/>
      </c>
      <c r="P46" s="9" t="n"/>
      <c r="Q46" s="9" t="n"/>
      <c r="R46" s="8" t="n"/>
      <c r="S46" s="8" t="n"/>
    </row>
    <row r="47">
      <c r="A47" s="8" t="n"/>
      <c r="B47" s="8" t="n"/>
      <c r="C47" s="8" t="n"/>
      <c r="D47" s="8" t="n"/>
      <c r="E47" s="8" t="n"/>
      <c r="F47" s="8" t="n"/>
      <c r="G47" s="8" t="n"/>
      <c r="H47" s="9" t="n"/>
      <c r="I47" s="9" t="n"/>
      <c r="J47" s="8">
        <f>IF(I47="","",I47-TODAY())</f>
        <v/>
      </c>
      <c r="K47" s="8">
        <f>IF(J47="","",IF(J47&lt;0,"Expired",IF(J47&lt;=30,"Expiring Soon",IF(J47&lt;=90,"Renew Soon","Valid"))))</f>
        <v/>
      </c>
      <c r="L47" s="9" t="n"/>
      <c r="M47" s="8">
        <f>IF(L47="","",IF(L47-TODAY()&lt;0,"Expired",IF(L47-TODAY()&lt;=30,"Expiring Soon",IF(L47-TODAY()&lt;=90,"Renew Soon","Valid"))))</f>
        <v/>
      </c>
      <c r="N47" s="9" t="n"/>
      <c r="O47" s="8">
        <f>IF(N47="","",IF(N47-TODAY()&lt;0,"Expired",IF(N47-TODAY()&lt;=30,"Expiring Soon",IF(N47-TODAY()&lt;=90,"Renew Soon","Valid"))))</f>
        <v/>
      </c>
      <c r="P47" s="9" t="n"/>
      <c r="Q47" s="9" t="n"/>
      <c r="R47" s="8" t="n"/>
      <c r="S47" s="8" t="n"/>
    </row>
    <row r="48">
      <c r="A48" s="8" t="n"/>
      <c r="B48" s="8" t="n"/>
      <c r="C48" s="8" t="n"/>
      <c r="D48" s="8" t="n"/>
      <c r="E48" s="8" t="n"/>
      <c r="F48" s="8" t="n"/>
      <c r="G48" s="8" t="n"/>
      <c r="H48" s="9" t="n"/>
      <c r="I48" s="9" t="n"/>
      <c r="J48" s="8">
        <f>IF(I48="","",I48-TODAY())</f>
        <v/>
      </c>
      <c r="K48" s="8">
        <f>IF(J48="","",IF(J48&lt;0,"Expired",IF(J48&lt;=30,"Expiring Soon",IF(J48&lt;=90,"Renew Soon","Valid"))))</f>
        <v/>
      </c>
      <c r="L48" s="9" t="n"/>
      <c r="M48" s="8">
        <f>IF(L48="","",IF(L48-TODAY()&lt;0,"Expired",IF(L48-TODAY()&lt;=30,"Expiring Soon",IF(L48-TODAY()&lt;=90,"Renew Soon","Valid"))))</f>
        <v/>
      </c>
      <c r="N48" s="9" t="n"/>
      <c r="O48" s="8">
        <f>IF(N48="","",IF(N48-TODAY()&lt;0,"Expired",IF(N48-TODAY()&lt;=30,"Expiring Soon",IF(N48-TODAY()&lt;=90,"Renew Soon","Valid"))))</f>
        <v/>
      </c>
      <c r="P48" s="9" t="n"/>
      <c r="Q48" s="9" t="n"/>
      <c r="R48" s="8" t="n"/>
      <c r="S48" s="8" t="n"/>
    </row>
    <row r="49">
      <c r="A49" s="8" t="n"/>
      <c r="B49" s="8" t="n"/>
      <c r="C49" s="8" t="n"/>
      <c r="D49" s="8" t="n"/>
      <c r="E49" s="8" t="n"/>
      <c r="F49" s="8" t="n"/>
      <c r="G49" s="8" t="n"/>
      <c r="H49" s="9" t="n"/>
      <c r="I49" s="9" t="n"/>
      <c r="J49" s="8">
        <f>IF(I49="","",I49-TODAY())</f>
        <v/>
      </c>
      <c r="K49" s="8">
        <f>IF(J49="","",IF(J49&lt;0,"Expired",IF(J49&lt;=30,"Expiring Soon",IF(J49&lt;=90,"Renew Soon","Valid"))))</f>
        <v/>
      </c>
      <c r="L49" s="9" t="n"/>
      <c r="M49" s="8">
        <f>IF(L49="","",IF(L49-TODAY()&lt;0,"Expired",IF(L49-TODAY()&lt;=30,"Expiring Soon",IF(L49-TODAY()&lt;=90,"Renew Soon","Valid"))))</f>
        <v/>
      </c>
      <c r="N49" s="9" t="n"/>
      <c r="O49" s="8">
        <f>IF(N49="","",IF(N49-TODAY()&lt;0,"Expired",IF(N49-TODAY()&lt;=30,"Expiring Soon",IF(N49-TODAY()&lt;=90,"Renew Soon","Valid"))))</f>
        <v/>
      </c>
      <c r="P49" s="9" t="n"/>
      <c r="Q49" s="9" t="n"/>
      <c r="R49" s="8" t="n"/>
      <c r="S49" s="8" t="n"/>
    </row>
    <row r="50">
      <c r="A50" s="8" t="n"/>
      <c r="B50" s="8" t="n"/>
      <c r="C50" s="8" t="n"/>
      <c r="D50" s="8" t="n"/>
      <c r="E50" s="8" t="n"/>
      <c r="F50" s="8" t="n"/>
      <c r="G50" s="8" t="n"/>
      <c r="H50" s="9" t="n"/>
      <c r="I50" s="9" t="n"/>
      <c r="J50" s="8">
        <f>IF(I50="","",I50-TODAY())</f>
        <v/>
      </c>
      <c r="K50" s="8">
        <f>IF(J50="","",IF(J50&lt;0,"Expired",IF(J50&lt;=30,"Expiring Soon",IF(J50&lt;=90,"Renew Soon","Valid"))))</f>
        <v/>
      </c>
      <c r="L50" s="9" t="n"/>
      <c r="M50" s="8">
        <f>IF(L50="","",IF(L50-TODAY()&lt;0,"Expired",IF(L50-TODAY()&lt;=30,"Expiring Soon",IF(L50-TODAY()&lt;=90,"Renew Soon","Valid"))))</f>
        <v/>
      </c>
      <c r="N50" s="9" t="n"/>
      <c r="O50" s="8">
        <f>IF(N50="","",IF(N50-TODAY()&lt;0,"Expired",IF(N50-TODAY()&lt;=30,"Expiring Soon",IF(N50-TODAY()&lt;=90,"Renew Soon","Valid"))))</f>
        <v/>
      </c>
      <c r="P50" s="9" t="n"/>
      <c r="Q50" s="9" t="n"/>
      <c r="R50" s="8" t="n"/>
      <c r="S50" s="8" t="n"/>
    </row>
    <row r="51">
      <c r="A51" s="8" t="n"/>
      <c r="B51" s="8" t="n"/>
      <c r="C51" s="8" t="n"/>
      <c r="D51" s="8" t="n"/>
      <c r="E51" s="8" t="n"/>
      <c r="F51" s="8" t="n"/>
      <c r="G51" s="8" t="n"/>
      <c r="H51" s="9" t="n"/>
      <c r="I51" s="9" t="n"/>
      <c r="J51" s="8">
        <f>IF(I51="","",I51-TODAY())</f>
        <v/>
      </c>
      <c r="K51" s="8">
        <f>IF(J51="","",IF(J51&lt;0,"Expired",IF(J51&lt;=30,"Expiring Soon",IF(J51&lt;=90,"Renew Soon","Valid"))))</f>
        <v/>
      </c>
      <c r="L51" s="9" t="n"/>
      <c r="M51" s="8">
        <f>IF(L51="","",IF(L51-TODAY()&lt;0,"Expired",IF(L51-TODAY()&lt;=30,"Expiring Soon",IF(L51-TODAY()&lt;=90,"Renew Soon","Valid"))))</f>
        <v/>
      </c>
      <c r="N51" s="9" t="n"/>
      <c r="O51" s="8">
        <f>IF(N51="","",IF(N51-TODAY()&lt;0,"Expired",IF(N51-TODAY()&lt;=30,"Expiring Soon",IF(N51-TODAY()&lt;=90,"Renew Soon","Valid"))))</f>
        <v/>
      </c>
      <c r="P51" s="9" t="n"/>
      <c r="Q51" s="9" t="n"/>
      <c r="R51" s="8" t="n"/>
      <c r="S51" s="8" t="n"/>
    </row>
    <row r="52">
      <c r="A52" s="8" t="n"/>
      <c r="B52" s="8" t="n"/>
      <c r="C52" s="8" t="n"/>
      <c r="D52" s="8" t="n"/>
      <c r="E52" s="8" t="n"/>
      <c r="F52" s="8" t="n"/>
      <c r="G52" s="8" t="n"/>
      <c r="H52" s="9" t="n"/>
      <c r="I52" s="9" t="n"/>
      <c r="J52" s="8">
        <f>IF(I52="","",I52-TODAY())</f>
        <v/>
      </c>
      <c r="K52" s="8">
        <f>IF(J52="","",IF(J52&lt;0,"Expired",IF(J52&lt;=30,"Expiring Soon",IF(J52&lt;=90,"Renew Soon","Valid"))))</f>
        <v/>
      </c>
      <c r="L52" s="9" t="n"/>
      <c r="M52" s="8">
        <f>IF(L52="","",IF(L52-TODAY()&lt;0,"Expired",IF(L52-TODAY()&lt;=30,"Expiring Soon",IF(L52-TODAY()&lt;=90,"Renew Soon","Valid"))))</f>
        <v/>
      </c>
      <c r="N52" s="9" t="n"/>
      <c r="O52" s="8">
        <f>IF(N52="","",IF(N52-TODAY()&lt;0,"Expired",IF(N52-TODAY()&lt;=30,"Expiring Soon",IF(N52-TODAY()&lt;=90,"Renew Soon","Valid"))))</f>
        <v/>
      </c>
      <c r="P52" s="9" t="n"/>
      <c r="Q52" s="9" t="n"/>
      <c r="R52" s="8" t="n"/>
      <c r="S52" s="8" t="n"/>
    </row>
    <row r="53">
      <c r="A53" s="8" t="n"/>
      <c r="B53" s="8" t="n"/>
      <c r="C53" s="8" t="n"/>
      <c r="D53" s="8" t="n"/>
      <c r="E53" s="8" t="n"/>
      <c r="F53" s="8" t="n"/>
      <c r="G53" s="8" t="n"/>
      <c r="H53" s="9" t="n"/>
      <c r="I53" s="9" t="n"/>
      <c r="J53" s="8">
        <f>IF(I53="","",I53-TODAY())</f>
        <v/>
      </c>
      <c r="K53" s="8">
        <f>IF(J53="","",IF(J53&lt;0,"Expired",IF(J53&lt;=30,"Expiring Soon",IF(J53&lt;=90,"Renew Soon","Valid"))))</f>
        <v/>
      </c>
      <c r="L53" s="9" t="n"/>
      <c r="M53" s="8">
        <f>IF(L53="","",IF(L53-TODAY()&lt;0,"Expired",IF(L53-TODAY()&lt;=30,"Expiring Soon",IF(L53-TODAY()&lt;=90,"Renew Soon","Valid"))))</f>
        <v/>
      </c>
      <c r="N53" s="9" t="n"/>
      <c r="O53" s="8">
        <f>IF(N53="","",IF(N53-TODAY()&lt;0,"Expired",IF(N53-TODAY()&lt;=30,"Expiring Soon",IF(N53-TODAY()&lt;=90,"Renew Soon","Valid"))))</f>
        <v/>
      </c>
      <c r="P53" s="9" t="n"/>
      <c r="Q53" s="9" t="n"/>
      <c r="R53" s="8" t="n"/>
      <c r="S53" s="8" t="n"/>
    </row>
    <row r="54">
      <c r="A54" s="8" t="n"/>
      <c r="B54" s="8" t="n"/>
      <c r="C54" s="8" t="n"/>
      <c r="D54" s="8" t="n"/>
      <c r="E54" s="8" t="n"/>
      <c r="F54" s="8" t="n"/>
      <c r="G54" s="8" t="n"/>
      <c r="H54" s="9" t="n"/>
      <c r="I54" s="9" t="n"/>
      <c r="J54" s="8">
        <f>IF(I54="","",I54-TODAY())</f>
        <v/>
      </c>
      <c r="K54" s="8">
        <f>IF(J54="","",IF(J54&lt;0,"Expired",IF(J54&lt;=30,"Expiring Soon",IF(J54&lt;=90,"Renew Soon","Valid"))))</f>
        <v/>
      </c>
      <c r="L54" s="9" t="n"/>
      <c r="M54" s="8">
        <f>IF(L54="","",IF(L54-TODAY()&lt;0,"Expired",IF(L54-TODAY()&lt;=30,"Expiring Soon",IF(L54-TODAY()&lt;=90,"Renew Soon","Valid"))))</f>
        <v/>
      </c>
      <c r="N54" s="9" t="n"/>
      <c r="O54" s="8">
        <f>IF(N54="","",IF(N54-TODAY()&lt;0,"Expired",IF(N54-TODAY()&lt;=30,"Expiring Soon",IF(N54-TODAY()&lt;=90,"Renew Soon","Valid"))))</f>
        <v/>
      </c>
      <c r="P54" s="9" t="n"/>
      <c r="Q54" s="9" t="n"/>
      <c r="R54" s="8" t="n"/>
      <c r="S54" s="8" t="n"/>
    </row>
    <row r="55">
      <c r="A55" s="8" t="n"/>
      <c r="B55" s="8" t="n"/>
      <c r="C55" s="8" t="n"/>
      <c r="D55" s="8" t="n"/>
      <c r="E55" s="8" t="n"/>
      <c r="F55" s="8" t="n"/>
      <c r="G55" s="8" t="n"/>
      <c r="H55" s="9" t="n"/>
      <c r="I55" s="9" t="n"/>
      <c r="J55" s="8">
        <f>IF(I55="","",I55-TODAY())</f>
        <v/>
      </c>
      <c r="K55" s="8">
        <f>IF(J55="","",IF(J55&lt;0,"Expired",IF(J55&lt;=30,"Expiring Soon",IF(J55&lt;=90,"Renew Soon","Valid"))))</f>
        <v/>
      </c>
      <c r="L55" s="9" t="n"/>
      <c r="M55" s="8">
        <f>IF(L55="","",IF(L55-TODAY()&lt;0,"Expired",IF(L55-TODAY()&lt;=30,"Expiring Soon",IF(L55-TODAY()&lt;=90,"Renew Soon","Valid"))))</f>
        <v/>
      </c>
      <c r="N55" s="9" t="n"/>
      <c r="O55" s="8">
        <f>IF(N55="","",IF(N55-TODAY()&lt;0,"Expired",IF(N55-TODAY()&lt;=30,"Expiring Soon",IF(N55-TODAY()&lt;=90,"Renew Soon","Valid"))))</f>
        <v/>
      </c>
      <c r="P55" s="9" t="n"/>
      <c r="Q55" s="9" t="n"/>
      <c r="R55" s="8" t="n"/>
      <c r="S55" s="8" t="n"/>
    </row>
    <row r="56">
      <c r="A56" s="8" t="n"/>
      <c r="B56" s="8" t="n"/>
      <c r="C56" s="8" t="n"/>
      <c r="D56" s="8" t="n"/>
      <c r="E56" s="8" t="n"/>
      <c r="F56" s="8" t="n"/>
      <c r="G56" s="8" t="n"/>
      <c r="H56" s="9" t="n"/>
      <c r="I56" s="9" t="n"/>
      <c r="J56" s="8">
        <f>IF(I56="","",I56-TODAY())</f>
        <v/>
      </c>
      <c r="K56" s="8">
        <f>IF(J56="","",IF(J56&lt;0,"Expired",IF(J56&lt;=30,"Expiring Soon",IF(J56&lt;=90,"Renew Soon","Valid"))))</f>
        <v/>
      </c>
      <c r="L56" s="9" t="n"/>
      <c r="M56" s="8">
        <f>IF(L56="","",IF(L56-TODAY()&lt;0,"Expired",IF(L56-TODAY()&lt;=30,"Expiring Soon",IF(L56-TODAY()&lt;=90,"Renew Soon","Valid"))))</f>
        <v/>
      </c>
      <c r="N56" s="9" t="n"/>
      <c r="O56" s="8">
        <f>IF(N56="","",IF(N56-TODAY()&lt;0,"Expired",IF(N56-TODAY()&lt;=30,"Expiring Soon",IF(N56-TODAY()&lt;=90,"Renew Soon","Valid"))))</f>
        <v/>
      </c>
      <c r="P56" s="9" t="n"/>
      <c r="Q56" s="9" t="n"/>
      <c r="R56" s="8" t="n"/>
      <c r="S56" s="8" t="n"/>
    </row>
    <row r="57">
      <c r="A57" s="8" t="n"/>
      <c r="B57" s="8" t="n"/>
      <c r="C57" s="8" t="n"/>
      <c r="D57" s="8" t="n"/>
      <c r="E57" s="8" t="n"/>
      <c r="F57" s="8" t="n"/>
      <c r="G57" s="8" t="n"/>
      <c r="H57" s="9" t="n"/>
      <c r="I57" s="9" t="n"/>
      <c r="J57" s="8">
        <f>IF(I57="","",I57-TODAY())</f>
        <v/>
      </c>
      <c r="K57" s="8">
        <f>IF(J57="","",IF(J57&lt;0,"Expired",IF(J57&lt;=30,"Expiring Soon",IF(J57&lt;=90,"Renew Soon","Valid"))))</f>
        <v/>
      </c>
      <c r="L57" s="9" t="n"/>
      <c r="M57" s="8">
        <f>IF(L57="","",IF(L57-TODAY()&lt;0,"Expired",IF(L57-TODAY()&lt;=30,"Expiring Soon",IF(L57-TODAY()&lt;=90,"Renew Soon","Valid"))))</f>
        <v/>
      </c>
      <c r="N57" s="9" t="n"/>
      <c r="O57" s="8">
        <f>IF(N57="","",IF(N57-TODAY()&lt;0,"Expired",IF(N57-TODAY()&lt;=30,"Expiring Soon",IF(N57-TODAY()&lt;=90,"Renew Soon","Valid"))))</f>
        <v/>
      </c>
      <c r="P57" s="9" t="n"/>
      <c r="Q57" s="9" t="n"/>
      <c r="R57" s="8" t="n"/>
      <c r="S57" s="8" t="n"/>
    </row>
    <row r="58">
      <c r="A58" s="8" t="n"/>
      <c r="B58" s="8" t="n"/>
      <c r="C58" s="8" t="n"/>
      <c r="D58" s="8" t="n"/>
      <c r="E58" s="8" t="n"/>
      <c r="F58" s="8" t="n"/>
      <c r="G58" s="8" t="n"/>
      <c r="H58" s="9" t="n"/>
      <c r="I58" s="9" t="n"/>
      <c r="J58" s="8">
        <f>IF(I58="","",I58-TODAY())</f>
        <v/>
      </c>
      <c r="K58" s="8">
        <f>IF(J58="","",IF(J58&lt;0,"Expired",IF(J58&lt;=30,"Expiring Soon",IF(J58&lt;=90,"Renew Soon","Valid"))))</f>
        <v/>
      </c>
      <c r="L58" s="9" t="n"/>
      <c r="M58" s="8">
        <f>IF(L58="","",IF(L58-TODAY()&lt;0,"Expired",IF(L58-TODAY()&lt;=30,"Expiring Soon",IF(L58-TODAY()&lt;=90,"Renew Soon","Valid"))))</f>
        <v/>
      </c>
      <c r="N58" s="9" t="n"/>
      <c r="O58" s="8">
        <f>IF(N58="","",IF(N58-TODAY()&lt;0,"Expired",IF(N58-TODAY()&lt;=30,"Expiring Soon",IF(N58-TODAY()&lt;=90,"Renew Soon","Valid"))))</f>
        <v/>
      </c>
      <c r="P58" s="9" t="n"/>
      <c r="Q58" s="9" t="n"/>
      <c r="R58" s="8" t="n"/>
      <c r="S58" s="8" t="n"/>
    </row>
    <row r="59">
      <c r="A59" s="8" t="n"/>
      <c r="B59" s="8" t="n"/>
      <c r="C59" s="8" t="n"/>
      <c r="D59" s="8" t="n"/>
      <c r="E59" s="8" t="n"/>
      <c r="F59" s="8" t="n"/>
      <c r="G59" s="8" t="n"/>
      <c r="H59" s="9" t="n"/>
      <c r="I59" s="9" t="n"/>
      <c r="J59" s="8">
        <f>IF(I59="","",I59-TODAY())</f>
        <v/>
      </c>
      <c r="K59" s="8">
        <f>IF(J59="","",IF(J59&lt;0,"Expired",IF(J59&lt;=30,"Expiring Soon",IF(J59&lt;=90,"Renew Soon","Valid"))))</f>
        <v/>
      </c>
      <c r="L59" s="9" t="n"/>
      <c r="M59" s="8">
        <f>IF(L59="","",IF(L59-TODAY()&lt;0,"Expired",IF(L59-TODAY()&lt;=30,"Expiring Soon",IF(L59-TODAY()&lt;=90,"Renew Soon","Valid"))))</f>
        <v/>
      </c>
      <c r="N59" s="9" t="n"/>
      <c r="O59" s="8">
        <f>IF(N59="","",IF(N59-TODAY()&lt;0,"Expired",IF(N59-TODAY()&lt;=30,"Expiring Soon",IF(N59-TODAY()&lt;=90,"Renew Soon","Valid"))))</f>
        <v/>
      </c>
      <c r="P59" s="9" t="n"/>
      <c r="Q59" s="9" t="n"/>
      <c r="R59" s="8" t="n"/>
      <c r="S59" s="8" t="n"/>
    </row>
    <row r="60">
      <c r="A60" s="8" t="n"/>
      <c r="B60" s="8" t="n"/>
      <c r="C60" s="8" t="n"/>
      <c r="D60" s="8" t="n"/>
      <c r="E60" s="8" t="n"/>
      <c r="F60" s="8" t="n"/>
      <c r="G60" s="8" t="n"/>
      <c r="H60" s="9" t="n"/>
      <c r="I60" s="9" t="n"/>
      <c r="J60" s="8">
        <f>IF(I60="","",I60-TODAY())</f>
        <v/>
      </c>
      <c r="K60" s="8">
        <f>IF(J60="","",IF(J60&lt;0,"Expired",IF(J60&lt;=30,"Expiring Soon",IF(J60&lt;=90,"Renew Soon","Valid"))))</f>
        <v/>
      </c>
      <c r="L60" s="9" t="n"/>
      <c r="M60" s="8">
        <f>IF(L60="","",IF(L60-TODAY()&lt;0,"Expired",IF(L60-TODAY()&lt;=30,"Expiring Soon",IF(L60-TODAY()&lt;=90,"Renew Soon","Valid"))))</f>
        <v/>
      </c>
      <c r="N60" s="9" t="n"/>
      <c r="O60" s="8">
        <f>IF(N60="","",IF(N60-TODAY()&lt;0,"Expired",IF(N60-TODAY()&lt;=30,"Expiring Soon",IF(N60-TODAY()&lt;=90,"Renew Soon","Valid"))))</f>
        <v/>
      </c>
      <c r="P60" s="9" t="n"/>
      <c r="Q60" s="9" t="n"/>
      <c r="R60" s="8" t="n"/>
      <c r="S60" s="8" t="n"/>
    </row>
    <row r="61">
      <c r="A61" s="8" t="n"/>
      <c r="B61" s="8" t="n"/>
      <c r="C61" s="8" t="n"/>
      <c r="D61" s="8" t="n"/>
      <c r="E61" s="8" t="n"/>
      <c r="F61" s="8" t="n"/>
      <c r="G61" s="8" t="n"/>
      <c r="H61" s="9" t="n"/>
      <c r="I61" s="9" t="n"/>
      <c r="J61" s="8">
        <f>IF(I61="","",I61-TODAY())</f>
        <v/>
      </c>
      <c r="K61" s="8">
        <f>IF(J61="","",IF(J61&lt;0,"Expired",IF(J61&lt;=30,"Expiring Soon",IF(J61&lt;=90,"Renew Soon","Valid"))))</f>
        <v/>
      </c>
      <c r="L61" s="9" t="n"/>
      <c r="M61" s="8">
        <f>IF(L61="","",IF(L61-TODAY()&lt;0,"Expired",IF(L61-TODAY()&lt;=30,"Expiring Soon",IF(L61-TODAY()&lt;=90,"Renew Soon","Valid"))))</f>
        <v/>
      </c>
      <c r="N61" s="9" t="n"/>
      <c r="O61" s="8">
        <f>IF(N61="","",IF(N61-TODAY()&lt;0,"Expired",IF(N61-TODAY()&lt;=30,"Expiring Soon",IF(N61-TODAY()&lt;=90,"Renew Soon","Valid"))))</f>
        <v/>
      </c>
      <c r="P61" s="9" t="n"/>
      <c r="Q61" s="9" t="n"/>
      <c r="R61" s="8" t="n"/>
      <c r="S61" s="8" t="n"/>
    </row>
    <row r="62">
      <c r="A62" s="8" t="n"/>
      <c r="B62" s="8" t="n"/>
      <c r="C62" s="8" t="n"/>
      <c r="D62" s="8" t="n"/>
      <c r="E62" s="8" t="n"/>
      <c r="F62" s="8" t="n"/>
      <c r="G62" s="8" t="n"/>
      <c r="H62" s="9" t="n"/>
      <c r="I62" s="9" t="n"/>
      <c r="J62" s="8">
        <f>IF(I62="","",I62-TODAY())</f>
        <v/>
      </c>
      <c r="K62" s="8">
        <f>IF(J62="","",IF(J62&lt;0,"Expired",IF(J62&lt;=30,"Expiring Soon",IF(J62&lt;=90,"Renew Soon","Valid"))))</f>
        <v/>
      </c>
      <c r="L62" s="9" t="n"/>
      <c r="M62" s="8">
        <f>IF(L62="","",IF(L62-TODAY()&lt;0,"Expired",IF(L62-TODAY()&lt;=30,"Expiring Soon",IF(L62-TODAY()&lt;=90,"Renew Soon","Valid"))))</f>
        <v/>
      </c>
      <c r="N62" s="9" t="n"/>
      <c r="O62" s="8">
        <f>IF(N62="","",IF(N62-TODAY()&lt;0,"Expired",IF(N62-TODAY()&lt;=30,"Expiring Soon",IF(N62-TODAY()&lt;=90,"Renew Soon","Valid"))))</f>
        <v/>
      </c>
      <c r="P62" s="9" t="n"/>
      <c r="Q62" s="9" t="n"/>
      <c r="R62" s="8" t="n"/>
      <c r="S62" s="8" t="n"/>
    </row>
    <row r="63">
      <c r="A63" s="8" t="n"/>
      <c r="B63" s="8" t="n"/>
      <c r="C63" s="8" t="n"/>
      <c r="D63" s="8" t="n"/>
      <c r="E63" s="8" t="n"/>
      <c r="F63" s="8" t="n"/>
      <c r="G63" s="8" t="n"/>
      <c r="H63" s="9" t="n"/>
      <c r="I63" s="9" t="n"/>
      <c r="J63" s="8">
        <f>IF(I63="","",I63-TODAY())</f>
        <v/>
      </c>
      <c r="K63" s="8">
        <f>IF(J63="","",IF(J63&lt;0,"Expired",IF(J63&lt;=30,"Expiring Soon",IF(J63&lt;=90,"Renew Soon","Valid"))))</f>
        <v/>
      </c>
      <c r="L63" s="9" t="n"/>
      <c r="M63" s="8">
        <f>IF(L63="","",IF(L63-TODAY()&lt;0,"Expired",IF(L63-TODAY()&lt;=30,"Expiring Soon",IF(L63-TODAY()&lt;=90,"Renew Soon","Valid"))))</f>
        <v/>
      </c>
      <c r="N63" s="9" t="n"/>
      <c r="O63" s="8">
        <f>IF(N63="","",IF(N63-TODAY()&lt;0,"Expired",IF(N63-TODAY()&lt;=30,"Expiring Soon",IF(N63-TODAY()&lt;=90,"Renew Soon","Valid"))))</f>
        <v/>
      </c>
      <c r="P63" s="9" t="n"/>
      <c r="Q63" s="9" t="n"/>
      <c r="R63" s="8" t="n"/>
      <c r="S63" s="8" t="n"/>
    </row>
    <row r="64">
      <c r="A64" s="8" t="n"/>
      <c r="B64" s="8" t="n"/>
      <c r="C64" s="8" t="n"/>
      <c r="D64" s="8" t="n"/>
      <c r="E64" s="8" t="n"/>
      <c r="F64" s="8" t="n"/>
      <c r="G64" s="8" t="n"/>
      <c r="H64" s="9" t="n"/>
      <c r="I64" s="9" t="n"/>
      <c r="J64" s="8">
        <f>IF(I64="","",I64-TODAY())</f>
        <v/>
      </c>
      <c r="K64" s="8">
        <f>IF(J64="","",IF(J64&lt;0,"Expired",IF(J64&lt;=30,"Expiring Soon",IF(J64&lt;=90,"Renew Soon","Valid"))))</f>
        <v/>
      </c>
      <c r="L64" s="9" t="n"/>
      <c r="M64" s="8">
        <f>IF(L64="","",IF(L64-TODAY()&lt;0,"Expired",IF(L64-TODAY()&lt;=30,"Expiring Soon",IF(L64-TODAY()&lt;=90,"Renew Soon","Valid"))))</f>
        <v/>
      </c>
      <c r="N64" s="9" t="n"/>
      <c r="O64" s="8">
        <f>IF(N64="","",IF(N64-TODAY()&lt;0,"Expired",IF(N64-TODAY()&lt;=30,"Expiring Soon",IF(N64-TODAY()&lt;=90,"Renew Soon","Valid"))))</f>
        <v/>
      </c>
      <c r="P64" s="9" t="n"/>
      <c r="Q64" s="9" t="n"/>
      <c r="R64" s="8" t="n"/>
      <c r="S64" s="8" t="n"/>
    </row>
    <row r="65">
      <c r="A65" s="8" t="n"/>
      <c r="B65" s="8" t="n"/>
      <c r="C65" s="8" t="n"/>
      <c r="D65" s="8" t="n"/>
      <c r="E65" s="8" t="n"/>
      <c r="F65" s="8" t="n"/>
      <c r="G65" s="8" t="n"/>
      <c r="H65" s="9" t="n"/>
      <c r="I65" s="9" t="n"/>
      <c r="J65" s="8">
        <f>IF(I65="","",I65-TODAY())</f>
        <v/>
      </c>
      <c r="K65" s="8">
        <f>IF(J65="","",IF(J65&lt;0,"Expired",IF(J65&lt;=30,"Expiring Soon",IF(J65&lt;=90,"Renew Soon","Valid"))))</f>
        <v/>
      </c>
      <c r="L65" s="9" t="n"/>
      <c r="M65" s="8">
        <f>IF(L65="","",IF(L65-TODAY()&lt;0,"Expired",IF(L65-TODAY()&lt;=30,"Expiring Soon",IF(L65-TODAY()&lt;=90,"Renew Soon","Valid"))))</f>
        <v/>
      </c>
      <c r="N65" s="9" t="n"/>
      <c r="O65" s="8">
        <f>IF(N65="","",IF(N65-TODAY()&lt;0,"Expired",IF(N65-TODAY()&lt;=30,"Expiring Soon",IF(N65-TODAY()&lt;=90,"Renew Soon","Valid"))))</f>
        <v/>
      </c>
      <c r="P65" s="9" t="n"/>
      <c r="Q65" s="9" t="n"/>
      <c r="R65" s="8" t="n"/>
      <c r="S65" s="8" t="n"/>
    </row>
    <row r="66">
      <c r="A66" s="8" t="n"/>
      <c r="B66" s="8" t="n"/>
      <c r="C66" s="8" t="n"/>
      <c r="D66" s="8" t="n"/>
      <c r="E66" s="8" t="n"/>
      <c r="F66" s="8" t="n"/>
      <c r="G66" s="8" t="n"/>
      <c r="H66" s="9" t="n"/>
      <c r="I66" s="9" t="n"/>
      <c r="J66" s="8">
        <f>IF(I66="","",I66-TODAY())</f>
        <v/>
      </c>
      <c r="K66" s="8">
        <f>IF(J66="","",IF(J66&lt;0,"Expired",IF(J66&lt;=30,"Expiring Soon",IF(J66&lt;=90,"Renew Soon","Valid"))))</f>
        <v/>
      </c>
      <c r="L66" s="9" t="n"/>
      <c r="M66" s="8">
        <f>IF(L66="","",IF(L66-TODAY()&lt;0,"Expired",IF(L66-TODAY()&lt;=30,"Expiring Soon",IF(L66-TODAY()&lt;=90,"Renew Soon","Valid"))))</f>
        <v/>
      </c>
      <c r="N66" s="9" t="n"/>
      <c r="O66" s="8">
        <f>IF(N66="","",IF(N66-TODAY()&lt;0,"Expired",IF(N66-TODAY()&lt;=30,"Expiring Soon",IF(N66-TODAY()&lt;=90,"Renew Soon","Valid"))))</f>
        <v/>
      </c>
      <c r="P66" s="9" t="n"/>
      <c r="Q66" s="9" t="n"/>
      <c r="R66" s="8" t="n"/>
      <c r="S66" s="8" t="n"/>
    </row>
    <row r="67">
      <c r="A67" s="8" t="n"/>
      <c r="B67" s="8" t="n"/>
      <c r="C67" s="8" t="n"/>
      <c r="D67" s="8" t="n"/>
      <c r="E67" s="8" t="n"/>
      <c r="F67" s="8" t="n"/>
      <c r="G67" s="8" t="n"/>
      <c r="H67" s="9" t="n"/>
      <c r="I67" s="9" t="n"/>
      <c r="J67" s="8">
        <f>IF(I67="","",I67-TODAY())</f>
        <v/>
      </c>
      <c r="K67" s="8">
        <f>IF(J67="","",IF(J67&lt;0,"Expired",IF(J67&lt;=30,"Expiring Soon",IF(J67&lt;=90,"Renew Soon","Valid"))))</f>
        <v/>
      </c>
      <c r="L67" s="9" t="n"/>
      <c r="M67" s="8">
        <f>IF(L67="","",IF(L67-TODAY()&lt;0,"Expired",IF(L67-TODAY()&lt;=30,"Expiring Soon",IF(L67-TODAY()&lt;=90,"Renew Soon","Valid"))))</f>
        <v/>
      </c>
      <c r="N67" s="9" t="n"/>
      <c r="O67" s="8">
        <f>IF(N67="","",IF(N67-TODAY()&lt;0,"Expired",IF(N67-TODAY()&lt;=30,"Expiring Soon",IF(N67-TODAY()&lt;=90,"Renew Soon","Valid"))))</f>
        <v/>
      </c>
      <c r="P67" s="9" t="n"/>
      <c r="Q67" s="9" t="n"/>
      <c r="R67" s="8" t="n"/>
      <c r="S67" s="8" t="n"/>
    </row>
    <row r="68">
      <c r="A68" s="8" t="n"/>
      <c r="B68" s="8" t="n"/>
      <c r="C68" s="8" t="n"/>
      <c r="D68" s="8" t="n"/>
      <c r="E68" s="8" t="n"/>
      <c r="F68" s="8" t="n"/>
      <c r="G68" s="8" t="n"/>
      <c r="H68" s="9" t="n"/>
      <c r="I68" s="9" t="n"/>
      <c r="J68" s="8">
        <f>IF(I68="","",I68-TODAY())</f>
        <v/>
      </c>
      <c r="K68" s="8">
        <f>IF(J68="","",IF(J68&lt;0,"Expired",IF(J68&lt;=30,"Expiring Soon",IF(J68&lt;=90,"Renew Soon","Valid"))))</f>
        <v/>
      </c>
      <c r="L68" s="9" t="n"/>
      <c r="M68" s="8">
        <f>IF(L68="","",IF(L68-TODAY()&lt;0,"Expired",IF(L68-TODAY()&lt;=30,"Expiring Soon",IF(L68-TODAY()&lt;=90,"Renew Soon","Valid"))))</f>
        <v/>
      </c>
      <c r="N68" s="9" t="n"/>
      <c r="O68" s="8">
        <f>IF(N68="","",IF(N68-TODAY()&lt;0,"Expired",IF(N68-TODAY()&lt;=30,"Expiring Soon",IF(N68-TODAY()&lt;=90,"Renew Soon","Valid"))))</f>
        <v/>
      </c>
      <c r="P68" s="9" t="n"/>
      <c r="Q68" s="9" t="n"/>
      <c r="R68" s="8" t="n"/>
      <c r="S68" s="8" t="n"/>
    </row>
    <row r="69">
      <c r="A69" s="8" t="n"/>
      <c r="B69" s="8" t="n"/>
      <c r="C69" s="8" t="n"/>
      <c r="D69" s="8" t="n"/>
      <c r="E69" s="8" t="n"/>
      <c r="F69" s="8" t="n"/>
      <c r="G69" s="8" t="n"/>
      <c r="H69" s="9" t="n"/>
      <c r="I69" s="9" t="n"/>
      <c r="J69" s="8">
        <f>IF(I69="","",I69-TODAY())</f>
        <v/>
      </c>
      <c r="K69" s="8">
        <f>IF(J69="","",IF(J69&lt;0,"Expired",IF(J69&lt;=30,"Expiring Soon",IF(J69&lt;=90,"Renew Soon","Valid"))))</f>
        <v/>
      </c>
      <c r="L69" s="9" t="n"/>
      <c r="M69" s="8">
        <f>IF(L69="","",IF(L69-TODAY()&lt;0,"Expired",IF(L69-TODAY()&lt;=30,"Expiring Soon",IF(L69-TODAY()&lt;=90,"Renew Soon","Valid"))))</f>
        <v/>
      </c>
      <c r="N69" s="9" t="n"/>
      <c r="O69" s="8">
        <f>IF(N69="","",IF(N69-TODAY()&lt;0,"Expired",IF(N69-TODAY()&lt;=30,"Expiring Soon",IF(N69-TODAY()&lt;=90,"Renew Soon","Valid"))))</f>
        <v/>
      </c>
      <c r="P69" s="9" t="n"/>
      <c r="Q69" s="9" t="n"/>
      <c r="R69" s="8" t="n"/>
      <c r="S69" s="8" t="n"/>
    </row>
    <row r="70">
      <c r="A70" s="8" t="n"/>
      <c r="B70" s="8" t="n"/>
      <c r="C70" s="8" t="n"/>
      <c r="D70" s="8" t="n"/>
      <c r="E70" s="8" t="n"/>
      <c r="F70" s="8" t="n"/>
      <c r="G70" s="8" t="n"/>
      <c r="H70" s="9" t="n"/>
      <c r="I70" s="9" t="n"/>
      <c r="J70" s="8">
        <f>IF(I70="","",I70-TODAY())</f>
        <v/>
      </c>
      <c r="K70" s="8">
        <f>IF(J70="","",IF(J70&lt;0,"Expired",IF(J70&lt;=30,"Expiring Soon",IF(J70&lt;=90,"Renew Soon","Valid"))))</f>
        <v/>
      </c>
      <c r="L70" s="9" t="n"/>
      <c r="M70" s="8">
        <f>IF(L70="","",IF(L70-TODAY()&lt;0,"Expired",IF(L70-TODAY()&lt;=30,"Expiring Soon",IF(L70-TODAY()&lt;=90,"Renew Soon","Valid"))))</f>
        <v/>
      </c>
      <c r="N70" s="9" t="n"/>
      <c r="O70" s="8">
        <f>IF(N70="","",IF(N70-TODAY()&lt;0,"Expired",IF(N70-TODAY()&lt;=30,"Expiring Soon",IF(N70-TODAY()&lt;=90,"Renew Soon","Valid"))))</f>
        <v/>
      </c>
      <c r="P70" s="9" t="n"/>
      <c r="Q70" s="9" t="n"/>
      <c r="R70" s="8" t="n"/>
      <c r="S70" s="8" t="n"/>
    </row>
    <row r="71">
      <c r="A71" s="8" t="n"/>
      <c r="B71" s="8" t="n"/>
      <c r="C71" s="8" t="n"/>
      <c r="D71" s="8" t="n"/>
      <c r="E71" s="8" t="n"/>
      <c r="F71" s="8" t="n"/>
      <c r="G71" s="8" t="n"/>
      <c r="H71" s="9" t="n"/>
      <c r="I71" s="9" t="n"/>
      <c r="J71" s="8">
        <f>IF(I71="","",I71-TODAY())</f>
        <v/>
      </c>
      <c r="K71" s="8">
        <f>IF(J71="","",IF(J71&lt;0,"Expired",IF(J71&lt;=30,"Expiring Soon",IF(J71&lt;=90,"Renew Soon","Valid"))))</f>
        <v/>
      </c>
      <c r="L71" s="9" t="n"/>
      <c r="M71" s="8">
        <f>IF(L71="","",IF(L71-TODAY()&lt;0,"Expired",IF(L71-TODAY()&lt;=30,"Expiring Soon",IF(L71-TODAY()&lt;=90,"Renew Soon","Valid"))))</f>
        <v/>
      </c>
      <c r="N71" s="9" t="n"/>
      <c r="O71" s="8">
        <f>IF(N71="","",IF(N71-TODAY()&lt;0,"Expired",IF(N71-TODAY()&lt;=30,"Expiring Soon",IF(N71-TODAY()&lt;=90,"Renew Soon","Valid"))))</f>
        <v/>
      </c>
      <c r="P71" s="9" t="n"/>
      <c r="Q71" s="9" t="n"/>
      <c r="R71" s="8" t="n"/>
      <c r="S71" s="8" t="n"/>
    </row>
    <row r="72">
      <c r="A72" s="8" t="n"/>
      <c r="B72" s="8" t="n"/>
      <c r="C72" s="8" t="n"/>
      <c r="D72" s="8" t="n"/>
      <c r="E72" s="8" t="n"/>
      <c r="F72" s="8" t="n"/>
      <c r="G72" s="8" t="n"/>
      <c r="H72" s="9" t="n"/>
      <c r="I72" s="9" t="n"/>
      <c r="J72" s="8">
        <f>IF(I72="","",I72-TODAY())</f>
        <v/>
      </c>
      <c r="K72" s="8">
        <f>IF(J72="","",IF(J72&lt;0,"Expired",IF(J72&lt;=30,"Expiring Soon",IF(J72&lt;=90,"Renew Soon","Valid"))))</f>
        <v/>
      </c>
      <c r="L72" s="9" t="n"/>
      <c r="M72" s="8">
        <f>IF(L72="","",IF(L72-TODAY()&lt;0,"Expired",IF(L72-TODAY()&lt;=30,"Expiring Soon",IF(L72-TODAY()&lt;=90,"Renew Soon","Valid"))))</f>
        <v/>
      </c>
      <c r="N72" s="9" t="n"/>
      <c r="O72" s="8">
        <f>IF(N72="","",IF(N72-TODAY()&lt;0,"Expired",IF(N72-TODAY()&lt;=30,"Expiring Soon",IF(N72-TODAY()&lt;=90,"Renew Soon","Valid"))))</f>
        <v/>
      </c>
      <c r="P72" s="9" t="n"/>
      <c r="Q72" s="9" t="n"/>
      <c r="R72" s="8" t="n"/>
      <c r="S72" s="8" t="n"/>
    </row>
    <row r="73">
      <c r="A73" s="8" t="n"/>
      <c r="B73" s="8" t="n"/>
      <c r="C73" s="8" t="n"/>
      <c r="D73" s="8" t="n"/>
      <c r="E73" s="8" t="n"/>
      <c r="F73" s="8" t="n"/>
      <c r="G73" s="8" t="n"/>
      <c r="H73" s="9" t="n"/>
      <c r="I73" s="9" t="n"/>
      <c r="J73" s="8">
        <f>IF(I73="","",I73-TODAY())</f>
        <v/>
      </c>
      <c r="K73" s="8">
        <f>IF(J73="","",IF(J73&lt;0,"Expired",IF(J73&lt;=30,"Expiring Soon",IF(J73&lt;=90,"Renew Soon","Valid"))))</f>
        <v/>
      </c>
      <c r="L73" s="9" t="n"/>
      <c r="M73" s="8">
        <f>IF(L73="","",IF(L73-TODAY()&lt;0,"Expired",IF(L73-TODAY()&lt;=30,"Expiring Soon",IF(L73-TODAY()&lt;=90,"Renew Soon","Valid"))))</f>
        <v/>
      </c>
      <c r="N73" s="9" t="n"/>
      <c r="O73" s="8">
        <f>IF(N73="","",IF(N73-TODAY()&lt;0,"Expired",IF(N73-TODAY()&lt;=30,"Expiring Soon",IF(N73-TODAY()&lt;=90,"Renew Soon","Valid"))))</f>
        <v/>
      </c>
      <c r="P73" s="9" t="n"/>
      <c r="Q73" s="9" t="n"/>
      <c r="R73" s="8" t="n"/>
      <c r="S73" s="8" t="n"/>
    </row>
    <row r="74">
      <c r="A74" s="8" t="n"/>
      <c r="B74" s="8" t="n"/>
      <c r="C74" s="8" t="n"/>
      <c r="D74" s="8" t="n"/>
      <c r="E74" s="8" t="n"/>
      <c r="F74" s="8" t="n"/>
      <c r="G74" s="8" t="n"/>
      <c r="H74" s="9" t="n"/>
      <c r="I74" s="9" t="n"/>
      <c r="J74" s="8">
        <f>IF(I74="","",I74-TODAY())</f>
        <v/>
      </c>
      <c r="K74" s="8">
        <f>IF(J74="","",IF(J74&lt;0,"Expired",IF(J74&lt;=30,"Expiring Soon",IF(J74&lt;=90,"Renew Soon","Valid"))))</f>
        <v/>
      </c>
      <c r="L74" s="9" t="n"/>
      <c r="M74" s="8">
        <f>IF(L74="","",IF(L74-TODAY()&lt;0,"Expired",IF(L74-TODAY()&lt;=30,"Expiring Soon",IF(L74-TODAY()&lt;=90,"Renew Soon","Valid"))))</f>
        <v/>
      </c>
      <c r="N74" s="9" t="n"/>
      <c r="O74" s="8">
        <f>IF(N74="","",IF(N74-TODAY()&lt;0,"Expired",IF(N74-TODAY()&lt;=30,"Expiring Soon",IF(N74-TODAY()&lt;=90,"Renew Soon","Valid"))))</f>
        <v/>
      </c>
      <c r="P74" s="9" t="n"/>
      <c r="Q74" s="9" t="n"/>
      <c r="R74" s="8" t="n"/>
      <c r="S74" s="8" t="n"/>
    </row>
    <row r="75">
      <c r="A75" s="8" t="n"/>
      <c r="B75" s="8" t="n"/>
      <c r="C75" s="8" t="n"/>
      <c r="D75" s="8" t="n"/>
      <c r="E75" s="8" t="n"/>
      <c r="F75" s="8" t="n"/>
      <c r="G75" s="8" t="n"/>
      <c r="H75" s="9" t="n"/>
      <c r="I75" s="9" t="n"/>
      <c r="J75" s="8">
        <f>IF(I75="","",I75-TODAY())</f>
        <v/>
      </c>
      <c r="K75" s="8">
        <f>IF(J75="","",IF(J75&lt;0,"Expired",IF(J75&lt;=30,"Expiring Soon",IF(J75&lt;=90,"Renew Soon","Valid"))))</f>
        <v/>
      </c>
      <c r="L75" s="9" t="n"/>
      <c r="M75" s="8">
        <f>IF(L75="","",IF(L75-TODAY()&lt;0,"Expired",IF(L75-TODAY()&lt;=30,"Expiring Soon",IF(L75-TODAY()&lt;=90,"Renew Soon","Valid"))))</f>
        <v/>
      </c>
      <c r="N75" s="9" t="n"/>
      <c r="O75" s="8">
        <f>IF(N75="","",IF(N75-TODAY()&lt;0,"Expired",IF(N75-TODAY()&lt;=30,"Expiring Soon",IF(N75-TODAY()&lt;=90,"Renew Soon","Valid"))))</f>
        <v/>
      </c>
      <c r="P75" s="9" t="n"/>
      <c r="Q75" s="9" t="n"/>
      <c r="R75" s="8" t="n"/>
      <c r="S75" s="8" t="n"/>
    </row>
    <row r="76">
      <c r="A76" s="8" t="n"/>
      <c r="B76" s="8" t="n"/>
      <c r="C76" s="8" t="n"/>
      <c r="D76" s="8" t="n"/>
      <c r="E76" s="8" t="n"/>
      <c r="F76" s="8" t="n"/>
      <c r="G76" s="8" t="n"/>
      <c r="H76" s="9" t="n"/>
      <c r="I76" s="9" t="n"/>
      <c r="J76" s="8">
        <f>IF(I76="","",I76-TODAY())</f>
        <v/>
      </c>
      <c r="K76" s="8">
        <f>IF(J76="","",IF(J76&lt;0,"Expired",IF(J76&lt;=30,"Expiring Soon",IF(J76&lt;=90,"Renew Soon","Valid"))))</f>
        <v/>
      </c>
      <c r="L76" s="9" t="n"/>
      <c r="M76" s="8">
        <f>IF(L76="","",IF(L76-TODAY()&lt;0,"Expired",IF(L76-TODAY()&lt;=30,"Expiring Soon",IF(L76-TODAY()&lt;=90,"Renew Soon","Valid"))))</f>
        <v/>
      </c>
      <c r="N76" s="9" t="n"/>
      <c r="O76" s="8">
        <f>IF(N76="","",IF(N76-TODAY()&lt;0,"Expired",IF(N76-TODAY()&lt;=30,"Expiring Soon",IF(N76-TODAY()&lt;=90,"Renew Soon","Valid"))))</f>
        <v/>
      </c>
      <c r="P76" s="9" t="n"/>
      <c r="Q76" s="9" t="n"/>
      <c r="R76" s="8" t="n"/>
      <c r="S76" s="8" t="n"/>
    </row>
    <row r="77">
      <c r="A77" s="8" t="n"/>
      <c r="B77" s="8" t="n"/>
      <c r="C77" s="8" t="n"/>
      <c r="D77" s="8" t="n"/>
      <c r="E77" s="8" t="n"/>
      <c r="F77" s="8" t="n"/>
      <c r="G77" s="8" t="n"/>
      <c r="H77" s="9" t="n"/>
      <c r="I77" s="9" t="n"/>
      <c r="J77" s="8">
        <f>IF(I77="","",I77-TODAY())</f>
        <v/>
      </c>
      <c r="K77" s="8">
        <f>IF(J77="","",IF(J77&lt;0,"Expired",IF(J77&lt;=30,"Expiring Soon",IF(J77&lt;=90,"Renew Soon","Valid"))))</f>
        <v/>
      </c>
      <c r="L77" s="9" t="n"/>
      <c r="M77" s="8">
        <f>IF(L77="","",IF(L77-TODAY()&lt;0,"Expired",IF(L77-TODAY()&lt;=30,"Expiring Soon",IF(L77-TODAY()&lt;=90,"Renew Soon","Valid"))))</f>
        <v/>
      </c>
      <c r="N77" s="9" t="n"/>
      <c r="O77" s="8">
        <f>IF(N77="","",IF(N77-TODAY()&lt;0,"Expired",IF(N77-TODAY()&lt;=30,"Expiring Soon",IF(N77-TODAY()&lt;=90,"Renew Soon","Valid"))))</f>
        <v/>
      </c>
      <c r="P77" s="9" t="n"/>
      <c r="Q77" s="9" t="n"/>
      <c r="R77" s="8" t="n"/>
      <c r="S77" s="8" t="n"/>
    </row>
    <row r="78">
      <c r="A78" s="8" t="n"/>
      <c r="B78" s="8" t="n"/>
      <c r="C78" s="8" t="n"/>
      <c r="D78" s="8" t="n"/>
      <c r="E78" s="8" t="n"/>
      <c r="F78" s="8" t="n"/>
      <c r="G78" s="8" t="n"/>
      <c r="H78" s="9" t="n"/>
      <c r="I78" s="9" t="n"/>
      <c r="J78" s="8">
        <f>IF(I78="","",I78-TODAY())</f>
        <v/>
      </c>
      <c r="K78" s="8">
        <f>IF(J78="","",IF(J78&lt;0,"Expired",IF(J78&lt;=30,"Expiring Soon",IF(J78&lt;=90,"Renew Soon","Valid"))))</f>
        <v/>
      </c>
      <c r="L78" s="9" t="n"/>
      <c r="M78" s="8">
        <f>IF(L78="","",IF(L78-TODAY()&lt;0,"Expired",IF(L78-TODAY()&lt;=30,"Expiring Soon",IF(L78-TODAY()&lt;=90,"Renew Soon","Valid"))))</f>
        <v/>
      </c>
      <c r="N78" s="9" t="n"/>
      <c r="O78" s="8">
        <f>IF(N78="","",IF(N78-TODAY()&lt;0,"Expired",IF(N78-TODAY()&lt;=30,"Expiring Soon",IF(N78-TODAY()&lt;=90,"Renew Soon","Valid"))))</f>
        <v/>
      </c>
      <c r="P78" s="9" t="n"/>
      <c r="Q78" s="9" t="n"/>
      <c r="R78" s="8" t="n"/>
      <c r="S78" s="8" t="n"/>
    </row>
    <row r="79">
      <c r="A79" s="8" t="n"/>
      <c r="B79" s="8" t="n"/>
      <c r="C79" s="8" t="n"/>
      <c r="D79" s="8" t="n"/>
      <c r="E79" s="8" t="n"/>
      <c r="F79" s="8" t="n"/>
      <c r="G79" s="8" t="n"/>
      <c r="H79" s="9" t="n"/>
      <c r="I79" s="9" t="n"/>
      <c r="J79" s="8">
        <f>IF(I79="","",I79-TODAY())</f>
        <v/>
      </c>
      <c r="K79" s="8">
        <f>IF(J79="","",IF(J79&lt;0,"Expired",IF(J79&lt;=30,"Expiring Soon",IF(J79&lt;=90,"Renew Soon","Valid"))))</f>
        <v/>
      </c>
      <c r="L79" s="9" t="n"/>
      <c r="M79" s="8">
        <f>IF(L79="","",IF(L79-TODAY()&lt;0,"Expired",IF(L79-TODAY()&lt;=30,"Expiring Soon",IF(L79-TODAY()&lt;=90,"Renew Soon","Valid"))))</f>
        <v/>
      </c>
      <c r="N79" s="9" t="n"/>
      <c r="O79" s="8">
        <f>IF(N79="","",IF(N79-TODAY()&lt;0,"Expired",IF(N79-TODAY()&lt;=30,"Expiring Soon",IF(N79-TODAY()&lt;=90,"Renew Soon","Valid"))))</f>
        <v/>
      </c>
      <c r="P79" s="9" t="n"/>
      <c r="Q79" s="9" t="n"/>
      <c r="R79" s="8" t="n"/>
      <c r="S79" s="8" t="n"/>
    </row>
    <row r="80">
      <c r="A80" s="8" t="n"/>
      <c r="B80" s="8" t="n"/>
      <c r="C80" s="8" t="n"/>
      <c r="D80" s="8" t="n"/>
      <c r="E80" s="8" t="n"/>
      <c r="F80" s="8" t="n"/>
      <c r="G80" s="8" t="n"/>
      <c r="H80" s="9" t="n"/>
      <c r="I80" s="9" t="n"/>
      <c r="J80" s="8">
        <f>IF(I80="","",I80-TODAY())</f>
        <v/>
      </c>
      <c r="K80" s="8">
        <f>IF(J80="","",IF(J80&lt;0,"Expired",IF(J80&lt;=30,"Expiring Soon",IF(J80&lt;=90,"Renew Soon","Valid"))))</f>
        <v/>
      </c>
      <c r="L80" s="9" t="n"/>
      <c r="M80" s="8">
        <f>IF(L80="","",IF(L80-TODAY()&lt;0,"Expired",IF(L80-TODAY()&lt;=30,"Expiring Soon",IF(L80-TODAY()&lt;=90,"Renew Soon","Valid"))))</f>
        <v/>
      </c>
      <c r="N80" s="9" t="n"/>
      <c r="O80" s="8">
        <f>IF(N80="","",IF(N80-TODAY()&lt;0,"Expired",IF(N80-TODAY()&lt;=30,"Expiring Soon",IF(N80-TODAY()&lt;=90,"Renew Soon","Valid"))))</f>
        <v/>
      </c>
      <c r="P80" s="9" t="n"/>
      <c r="Q80" s="9" t="n"/>
      <c r="R80" s="8" t="n"/>
      <c r="S80" s="8" t="n"/>
    </row>
    <row r="81">
      <c r="A81" s="8" t="n"/>
      <c r="B81" s="8" t="n"/>
      <c r="C81" s="8" t="n"/>
      <c r="D81" s="8" t="n"/>
      <c r="E81" s="8" t="n"/>
      <c r="F81" s="8" t="n"/>
      <c r="G81" s="8" t="n"/>
      <c r="H81" s="9" t="n"/>
      <c r="I81" s="9" t="n"/>
      <c r="J81" s="8">
        <f>IF(I81="","",I81-TODAY())</f>
        <v/>
      </c>
      <c r="K81" s="8">
        <f>IF(J81="","",IF(J81&lt;0,"Expired",IF(J81&lt;=30,"Expiring Soon",IF(J81&lt;=90,"Renew Soon","Valid"))))</f>
        <v/>
      </c>
      <c r="L81" s="9" t="n"/>
      <c r="M81" s="8">
        <f>IF(L81="","",IF(L81-TODAY()&lt;0,"Expired",IF(L81-TODAY()&lt;=30,"Expiring Soon",IF(L81-TODAY()&lt;=90,"Renew Soon","Valid"))))</f>
        <v/>
      </c>
      <c r="N81" s="9" t="n"/>
      <c r="O81" s="8">
        <f>IF(N81="","",IF(N81-TODAY()&lt;0,"Expired",IF(N81-TODAY()&lt;=30,"Expiring Soon",IF(N81-TODAY()&lt;=90,"Renew Soon","Valid"))))</f>
        <v/>
      </c>
      <c r="P81" s="9" t="n"/>
      <c r="Q81" s="9" t="n"/>
      <c r="R81" s="8" t="n"/>
      <c r="S81" s="8" t="n"/>
    </row>
    <row r="82">
      <c r="A82" s="8" t="n"/>
      <c r="B82" s="8" t="n"/>
      <c r="C82" s="8" t="n"/>
      <c r="D82" s="8" t="n"/>
      <c r="E82" s="8" t="n"/>
      <c r="F82" s="8" t="n"/>
      <c r="G82" s="8" t="n"/>
      <c r="H82" s="9" t="n"/>
      <c r="I82" s="9" t="n"/>
      <c r="J82" s="8">
        <f>IF(I82="","",I82-TODAY())</f>
        <v/>
      </c>
      <c r="K82" s="8">
        <f>IF(J82="","",IF(J82&lt;0,"Expired",IF(J82&lt;=30,"Expiring Soon",IF(J82&lt;=90,"Renew Soon","Valid"))))</f>
        <v/>
      </c>
      <c r="L82" s="9" t="n"/>
      <c r="M82" s="8">
        <f>IF(L82="","",IF(L82-TODAY()&lt;0,"Expired",IF(L82-TODAY()&lt;=30,"Expiring Soon",IF(L82-TODAY()&lt;=90,"Renew Soon","Valid"))))</f>
        <v/>
      </c>
      <c r="N82" s="9" t="n"/>
      <c r="O82" s="8">
        <f>IF(N82="","",IF(N82-TODAY()&lt;0,"Expired",IF(N82-TODAY()&lt;=30,"Expiring Soon",IF(N82-TODAY()&lt;=90,"Renew Soon","Valid"))))</f>
        <v/>
      </c>
      <c r="P82" s="9" t="n"/>
      <c r="Q82" s="9" t="n"/>
      <c r="R82" s="8" t="n"/>
      <c r="S82" s="8" t="n"/>
    </row>
    <row r="83">
      <c r="A83" s="8" t="n"/>
      <c r="B83" s="8" t="n"/>
      <c r="C83" s="8" t="n"/>
      <c r="D83" s="8" t="n"/>
      <c r="E83" s="8" t="n"/>
      <c r="F83" s="8" t="n"/>
      <c r="G83" s="8" t="n"/>
      <c r="H83" s="9" t="n"/>
      <c r="I83" s="9" t="n"/>
      <c r="J83" s="8">
        <f>IF(I83="","",I83-TODAY())</f>
        <v/>
      </c>
      <c r="K83" s="8">
        <f>IF(J83="","",IF(J83&lt;0,"Expired",IF(J83&lt;=30,"Expiring Soon",IF(J83&lt;=90,"Renew Soon","Valid"))))</f>
        <v/>
      </c>
      <c r="L83" s="9" t="n"/>
      <c r="M83" s="8">
        <f>IF(L83="","",IF(L83-TODAY()&lt;0,"Expired",IF(L83-TODAY()&lt;=30,"Expiring Soon",IF(L83-TODAY()&lt;=90,"Renew Soon","Valid"))))</f>
        <v/>
      </c>
      <c r="N83" s="9" t="n"/>
      <c r="O83" s="8">
        <f>IF(N83="","",IF(N83-TODAY()&lt;0,"Expired",IF(N83-TODAY()&lt;=30,"Expiring Soon",IF(N83-TODAY()&lt;=90,"Renew Soon","Valid"))))</f>
        <v/>
      </c>
      <c r="P83" s="9" t="n"/>
      <c r="Q83" s="9" t="n"/>
      <c r="R83" s="8" t="n"/>
      <c r="S83" s="8" t="n"/>
    </row>
    <row r="84">
      <c r="A84" s="8" t="n"/>
      <c r="B84" s="8" t="n"/>
      <c r="C84" s="8" t="n"/>
      <c r="D84" s="8" t="n"/>
      <c r="E84" s="8" t="n"/>
      <c r="F84" s="8" t="n"/>
      <c r="G84" s="8" t="n"/>
      <c r="H84" s="9" t="n"/>
      <c r="I84" s="9" t="n"/>
      <c r="J84" s="8">
        <f>IF(I84="","",I84-TODAY())</f>
        <v/>
      </c>
      <c r="K84" s="8">
        <f>IF(J84="","",IF(J84&lt;0,"Expired",IF(J84&lt;=30,"Expiring Soon",IF(J84&lt;=90,"Renew Soon","Valid"))))</f>
        <v/>
      </c>
      <c r="L84" s="9" t="n"/>
      <c r="M84" s="8">
        <f>IF(L84="","",IF(L84-TODAY()&lt;0,"Expired",IF(L84-TODAY()&lt;=30,"Expiring Soon",IF(L84-TODAY()&lt;=90,"Renew Soon","Valid"))))</f>
        <v/>
      </c>
      <c r="N84" s="9" t="n"/>
      <c r="O84" s="8">
        <f>IF(N84="","",IF(N84-TODAY()&lt;0,"Expired",IF(N84-TODAY()&lt;=30,"Expiring Soon",IF(N84-TODAY()&lt;=90,"Renew Soon","Valid"))))</f>
        <v/>
      </c>
      <c r="P84" s="9" t="n"/>
      <c r="Q84" s="9" t="n"/>
      <c r="R84" s="8" t="n"/>
      <c r="S84" s="8" t="n"/>
    </row>
    <row r="85">
      <c r="A85" s="8" t="n"/>
      <c r="B85" s="8" t="n"/>
      <c r="C85" s="8" t="n"/>
      <c r="D85" s="8" t="n"/>
      <c r="E85" s="8" t="n"/>
      <c r="F85" s="8" t="n"/>
      <c r="G85" s="8" t="n"/>
      <c r="H85" s="9" t="n"/>
      <c r="I85" s="9" t="n"/>
      <c r="J85" s="8">
        <f>IF(I85="","",I85-TODAY())</f>
        <v/>
      </c>
      <c r="K85" s="8">
        <f>IF(J85="","",IF(J85&lt;0,"Expired",IF(J85&lt;=30,"Expiring Soon",IF(J85&lt;=90,"Renew Soon","Valid"))))</f>
        <v/>
      </c>
      <c r="L85" s="9" t="n"/>
      <c r="M85" s="8">
        <f>IF(L85="","",IF(L85-TODAY()&lt;0,"Expired",IF(L85-TODAY()&lt;=30,"Expiring Soon",IF(L85-TODAY()&lt;=90,"Renew Soon","Valid"))))</f>
        <v/>
      </c>
      <c r="N85" s="9" t="n"/>
      <c r="O85" s="8">
        <f>IF(N85="","",IF(N85-TODAY()&lt;0,"Expired",IF(N85-TODAY()&lt;=30,"Expiring Soon",IF(N85-TODAY()&lt;=90,"Renew Soon","Valid"))))</f>
        <v/>
      </c>
      <c r="P85" s="9" t="n"/>
      <c r="Q85" s="9" t="n"/>
      <c r="R85" s="8" t="n"/>
      <c r="S85" s="8" t="n"/>
    </row>
    <row r="86">
      <c r="A86" s="8" t="n"/>
      <c r="B86" s="8" t="n"/>
      <c r="C86" s="8" t="n"/>
      <c r="D86" s="8" t="n"/>
      <c r="E86" s="8" t="n"/>
      <c r="F86" s="8" t="n"/>
      <c r="G86" s="8" t="n"/>
      <c r="H86" s="9" t="n"/>
      <c r="I86" s="9" t="n"/>
      <c r="J86" s="8">
        <f>IF(I86="","",I86-TODAY())</f>
        <v/>
      </c>
      <c r="K86" s="8">
        <f>IF(J86="","",IF(J86&lt;0,"Expired",IF(J86&lt;=30,"Expiring Soon",IF(J86&lt;=90,"Renew Soon","Valid"))))</f>
        <v/>
      </c>
      <c r="L86" s="9" t="n"/>
      <c r="M86" s="8">
        <f>IF(L86="","",IF(L86-TODAY()&lt;0,"Expired",IF(L86-TODAY()&lt;=30,"Expiring Soon",IF(L86-TODAY()&lt;=90,"Renew Soon","Valid"))))</f>
        <v/>
      </c>
      <c r="N86" s="9" t="n"/>
      <c r="O86" s="8">
        <f>IF(N86="","",IF(N86-TODAY()&lt;0,"Expired",IF(N86-TODAY()&lt;=30,"Expiring Soon",IF(N86-TODAY()&lt;=90,"Renew Soon","Valid"))))</f>
        <v/>
      </c>
      <c r="P86" s="9" t="n"/>
      <c r="Q86" s="9" t="n"/>
      <c r="R86" s="8" t="n"/>
      <c r="S86" s="8" t="n"/>
    </row>
    <row r="87">
      <c r="A87" s="8" t="n"/>
      <c r="B87" s="8" t="n"/>
      <c r="C87" s="8" t="n"/>
      <c r="D87" s="8" t="n"/>
      <c r="E87" s="8" t="n"/>
      <c r="F87" s="8" t="n"/>
      <c r="G87" s="8" t="n"/>
      <c r="H87" s="9" t="n"/>
      <c r="I87" s="9" t="n"/>
      <c r="J87" s="8">
        <f>IF(I87="","",I87-TODAY())</f>
        <v/>
      </c>
      <c r="K87" s="8">
        <f>IF(J87="","",IF(J87&lt;0,"Expired",IF(J87&lt;=30,"Expiring Soon",IF(J87&lt;=90,"Renew Soon","Valid"))))</f>
        <v/>
      </c>
      <c r="L87" s="9" t="n"/>
      <c r="M87" s="8">
        <f>IF(L87="","",IF(L87-TODAY()&lt;0,"Expired",IF(L87-TODAY()&lt;=30,"Expiring Soon",IF(L87-TODAY()&lt;=90,"Renew Soon","Valid"))))</f>
        <v/>
      </c>
      <c r="N87" s="9" t="n"/>
      <c r="O87" s="8">
        <f>IF(N87="","",IF(N87-TODAY()&lt;0,"Expired",IF(N87-TODAY()&lt;=30,"Expiring Soon",IF(N87-TODAY()&lt;=90,"Renew Soon","Valid"))))</f>
        <v/>
      </c>
      <c r="P87" s="9" t="n"/>
      <c r="Q87" s="9" t="n"/>
      <c r="R87" s="8" t="n"/>
      <c r="S87" s="8" t="n"/>
    </row>
    <row r="88">
      <c r="A88" s="8" t="n"/>
      <c r="B88" s="8" t="n"/>
      <c r="C88" s="8" t="n"/>
      <c r="D88" s="8" t="n"/>
      <c r="E88" s="8" t="n"/>
      <c r="F88" s="8" t="n"/>
      <c r="G88" s="8" t="n"/>
      <c r="H88" s="9" t="n"/>
      <c r="I88" s="9" t="n"/>
      <c r="J88" s="8">
        <f>IF(I88="","",I88-TODAY())</f>
        <v/>
      </c>
      <c r="K88" s="8">
        <f>IF(J88="","",IF(J88&lt;0,"Expired",IF(J88&lt;=30,"Expiring Soon",IF(J88&lt;=90,"Renew Soon","Valid"))))</f>
        <v/>
      </c>
      <c r="L88" s="9" t="n"/>
      <c r="M88" s="8">
        <f>IF(L88="","",IF(L88-TODAY()&lt;0,"Expired",IF(L88-TODAY()&lt;=30,"Expiring Soon",IF(L88-TODAY()&lt;=90,"Renew Soon","Valid"))))</f>
        <v/>
      </c>
      <c r="N88" s="9" t="n"/>
      <c r="O88" s="8">
        <f>IF(N88="","",IF(N88-TODAY()&lt;0,"Expired",IF(N88-TODAY()&lt;=30,"Expiring Soon",IF(N88-TODAY()&lt;=90,"Renew Soon","Valid"))))</f>
        <v/>
      </c>
      <c r="P88" s="9" t="n"/>
      <c r="Q88" s="9" t="n"/>
      <c r="R88" s="8" t="n"/>
      <c r="S88" s="8" t="n"/>
    </row>
    <row r="89">
      <c r="A89" s="8" t="n"/>
      <c r="B89" s="8" t="n"/>
      <c r="C89" s="8" t="n"/>
      <c r="D89" s="8" t="n"/>
      <c r="E89" s="8" t="n"/>
      <c r="F89" s="8" t="n"/>
      <c r="G89" s="8" t="n"/>
      <c r="H89" s="9" t="n"/>
      <c r="I89" s="9" t="n"/>
      <c r="J89" s="8">
        <f>IF(I89="","",I89-TODAY())</f>
        <v/>
      </c>
      <c r="K89" s="8">
        <f>IF(J89="","",IF(J89&lt;0,"Expired",IF(J89&lt;=30,"Expiring Soon",IF(J89&lt;=90,"Renew Soon","Valid"))))</f>
        <v/>
      </c>
      <c r="L89" s="9" t="n"/>
      <c r="M89" s="8">
        <f>IF(L89="","",IF(L89-TODAY()&lt;0,"Expired",IF(L89-TODAY()&lt;=30,"Expiring Soon",IF(L89-TODAY()&lt;=90,"Renew Soon","Valid"))))</f>
        <v/>
      </c>
      <c r="N89" s="9" t="n"/>
      <c r="O89" s="8">
        <f>IF(N89="","",IF(N89-TODAY()&lt;0,"Expired",IF(N89-TODAY()&lt;=30,"Expiring Soon",IF(N89-TODAY()&lt;=90,"Renew Soon","Valid"))))</f>
        <v/>
      </c>
      <c r="P89" s="9" t="n"/>
      <c r="Q89" s="9" t="n"/>
      <c r="R89" s="8" t="n"/>
      <c r="S89" s="8" t="n"/>
    </row>
    <row r="90">
      <c r="A90" s="8" t="n"/>
      <c r="B90" s="8" t="n"/>
      <c r="C90" s="8" t="n"/>
      <c r="D90" s="8" t="n"/>
      <c r="E90" s="8" t="n"/>
      <c r="F90" s="8" t="n"/>
      <c r="G90" s="8" t="n"/>
      <c r="H90" s="9" t="n"/>
      <c r="I90" s="9" t="n"/>
      <c r="J90" s="8">
        <f>IF(I90="","",I90-TODAY())</f>
        <v/>
      </c>
      <c r="K90" s="8">
        <f>IF(J90="","",IF(J90&lt;0,"Expired",IF(J90&lt;=30,"Expiring Soon",IF(J90&lt;=90,"Renew Soon","Valid"))))</f>
        <v/>
      </c>
      <c r="L90" s="9" t="n"/>
      <c r="M90" s="8">
        <f>IF(L90="","",IF(L90-TODAY()&lt;0,"Expired",IF(L90-TODAY()&lt;=30,"Expiring Soon",IF(L90-TODAY()&lt;=90,"Renew Soon","Valid"))))</f>
        <v/>
      </c>
      <c r="N90" s="9" t="n"/>
      <c r="O90" s="8">
        <f>IF(N90="","",IF(N90-TODAY()&lt;0,"Expired",IF(N90-TODAY()&lt;=30,"Expiring Soon",IF(N90-TODAY()&lt;=90,"Renew Soon","Valid"))))</f>
        <v/>
      </c>
      <c r="P90" s="9" t="n"/>
      <c r="Q90" s="9" t="n"/>
      <c r="R90" s="8" t="n"/>
      <c r="S90" s="8" t="n"/>
    </row>
    <row r="91">
      <c r="A91" s="8" t="n"/>
      <c r="B91" s="8" t="n"/>
      <c r="C91" s="8" t="n"/>
      <c r="D91" s="8" t="n"/>
      <c r="E91" s="8" t="n"/>
      <c r="F91" s="8" t="n"/>
      <c r="G91" s="8" t="n"/>
      <c r="H91" s="9" t="n"/>
      <c r="I91" s="9" t="n"/>
      <c r="J91" s="8">
        <f>IF(I91="","",I91-TODAY())</f>
        <v/>
      </c>
      <c r="K91" s="8">
        <f>IF(J91="","",IF(J91&lt;0,"Expired",IF(J91&lt;=30,"Expiring Soon",IF(J91&lt;=90,"Renew Soon","Valid"))))</f>
        <v/>
      </c>
      <c r="L91" s="9" t="n"/>
      <c r="M91" s="8">
        <f>IF(L91="","",IF(L91-TODAY()&lt;0,"Expired",IF(L91-TODAY()&lt;=30,"Expiring Soon",IF(L91-TODAY()&lt;=90,"Renew Soon","Valid"))))</f>
        <v/>
      </c>
      <c r="N91" s="9" t="n"/>
      <c r="O91" s="8">
        <f>IF(N91="","",IF(N91-TODAY()&lt;0,"Expired",IF(N91-TODAY()&lt;=30,"Expiring Soon",IF(N91-TODAY()&lt;=90,"Renew Soon","Valid"))))</f>
        <v/>
      </c>
      <c r="P91" s="9" t="n"/>
      <c r="Q91" s="9" t="n"/>
      <c r="R91" s="8" t="n"/>
      <c r="S91" s="8" t="n"/>
    </row>
    <row r="92">
      <c r="A92" s="8" t="n"/>
      <c r="B92" s="8" t="n"/>
      <c r="C92" s="8" t="n"/>
      <c r="D92" s="8" t="n"/>
      <c r="E92" s="8" t="n"/>
      <c r="F92" s="8" t="n"/>
      <c r="G92" s="8" t="n"/>
      <c r="H92" s="9" t="n"/>
      <c r="I92" s="9" t="n"/>
      <c r="J92" s="8">
        <f>IF(I92="","",I92-TODAY())</f>
        <v/>
      </c>
      <c r="K92" s="8">
        <f>IF(J92="","",IF(J92&lt;0,"Expired",IF(J92&lt;=30,"Expiring Soon",IF(J92&lt;=90,"Renew Soon","Valid"))))</f>
        <v/>
      </c>
      <c r="L92" s="9" t="n"/>
      <c r="M92" s="8">
        <f>IF(L92="","",IF(L92-TODAY()&lt;0,"Expired",IF(L92-TODAY()&lt;=30,"Expiring Soon",IF(L92-TODAY()&lt;=90,"Renew Soon","Valid"))))</f>
        <v/>
      </c>
      <c r="N92" s="9" t="n"/>
      <c r="O92" s="8">
        <f>IF(N92="","",IF(N92-TODAY()&lt;0,"Expired",IF(N92-TODAY()&lt;=30,"Expiring Soon",IF(N92-TODAY()&lt;=90,"Renew Soon","Valid"))))</f>
        <v/>
      </c>
      <c r="P92" s="9" t="n"/>
      <c r="Q92" s="9" t="n"/>
      <c r="R92" s="8" t="n"/>
      <c r="S92" s="8" t="n"/>
    </row>
    <row r="93">
      <c r="A93" s="8" t="n"/>
      <c r="B93" s="8" t="n"/>
      <c r="C93" s="8" t="n"/>
      <c r="D93" s="8" t="n"/>
      <c r="E93" s="8" t="n"/>
      <c r="F93" s="8" t="n"/>
      <c r="G93" s="8" t="n"/>
      <c r="H93" s="9" t="n"/>
      <c r="I93" s="9" t="n"/>
      <c r="J93" s="8">
        <f>IF(I93="","",I93-TODAY())</f>
        <v/>
      </c>
      <c r="K93" s="8">
        <f>IF(J93="","",IF(J93&lt;0,"Expired",IF(J93&lt;=30,"Expiring Soon",IF(J93&lt;=90,"Renew Soon","Valid"))))</f>
        <v/>
      </c>
      <c r="L93" s="9" t="n"/>
      <c r="M93" s="8">
        <f>IF(L93="","",IF(L93-TODAY()&lt;0,"Expired",IF(L93-TODAY()&lt;=30,"Expiring Soon",IF(L93-TODAY()&lt;=90,"Renew Soon","Valid"))))</f>
        <v/>
      </c>
      <c r="N93" s="9" t="n"/>
      <c r="O93" s="8">
        <f>IF(N93="","",IF(N93-TODAY()&lt;0,"Expired",IF(N93-TODAY()&lt;=30,"Expiring Soon",IF(N93-TODAY()&lt;=90,"Renew Soon","Valid"))))</f>
        <v/>
      </c>
      <c r="P93" s="9" t="n"/>
      <c r="Q93" s="9" t="n"/>
      <c r="R93" s="8" t="n"/>
      <c r="S93" s="8" t="n"/>
    </row>
    <row r="94">
      <c r="A94" s="8" t="n"/>
      <c r="B94" s="8" t="n"/>
      <c r="C94" s="8" t="n"/>
      <c r="D94" s="8" t="n"/>
      <c r="E94" s="8" t="n"/>
      <c r="F94" s="8" t="n"/>
      <c r="G94" s="8" t="n"/>
      <c r="H94" s="9" t="n"/>
      <c r="I94" s="9" t="n"/>
      <c r="J94" s="8">
        <f>IF(I94="","",I94-TODAY())</f>
        <v/>
      </c>
      <c r="K94" s="8">
        <f>IF(J94="","",IF(J94&lt;0,"Expired",IF(J94&lt;=30,"Expiring Soon",IF(J94&lt;=90,"Renew Soon","Valid"))))</f>
        <v/>
      </c>
      <c r="L94" s="9" t="n"/>
      <c r="M94" s="8">
        <f>IF(L94="","",IF(L94-TODAY()&lt;0,"Expired",IF(L94-TODAY()&lt;=30,"Expiring Soon",IF(L94-TODAY()&lt;=90,"Renew Soon","Valid"))))</f>
        <v/>
      </c>
      <c r="N94" s="9" t="n"/>
      <c r="O94" s="8">
        <f>IF(N94="","",IF(N94-TODAY()&lt;0,"Expired",IF(N94-TODAY()&lt;=30,"Expiring Soon",IF(N94-TODAY()&lt;=90,"Renew Soon","Valid"))))</f>
        <v/>
      </c>
      <c r="P94" s="9" t="n"/>
      <c r="Q94" s="9" t="n"/>
      <c r="R94" s="8" t="n"/>
      <c r="S94" s="8" t="n"/>
    </row>
    <row r="95">
      <c r="A95" s="8" t="n"/>
      <c r="B95" s="8" t="n"/>
      <c r="C95" s="8" t="n"/>
      <c r="D95" s="8" t="n"/>
      <c r="E95" s="8" t="n"/>
      <c r="F95" s="8" t="n"/>
      <c r="G95" s="8" t="n"/>
      <c r="H95" s="9" t="n"/>
      <c r="I95" s="9" t="n"/>
      <c r="J95" s="8">
        <f>IF(I95="","",I95-TODAY())</f>
        <v/>
      </c>
      <c r="K95" s="8">
        <f>IF(J95="","",IF(J95&lt;0,"Expired",IF(J95&lt;=30,"Expiring Soon",IF(J95&lt;=90,"Renew Soon","Valid"))))</f>
        <v/>
      </c>
      <c r="L95" s="9" t="n"/>
      <c r="M95" s="8">
        <f>IF(L95="","",IF(L95-TODAY()&lt;0,"Expired",IF(L95-TODAY()&lt;=30,"Expiring Soon",IF(L95-TODAY()&lt;=90,"Renew Soon","Valid"))))</f>
        <v/>
      </c>
      <c r="N95" s="9" t="n"/>
      <c r="O95" s="8">
        <f>IF(N95="","",IF(N95-TODAY()&lt;0,"Expired",IF(N95-TODAY()&lt;=30,"Expiring Soon",IF(N95-TODAY()&lt;=90,"Renew Soon","Valid"))))</f>
        <v/>
      </c>
      <c r="P95" s="9" t="n"/>
      <c r="Q95" s="9" t="n"/>
      <c r="R95" s="8" t="n"/>
      <c r="S95" s="8" t="n"/>
    </row>
    <row r="96">
      <c r="A96" s="8" t="n"/>
      <c r="B96" s="8" t="n"/>
      <c r="C96" s="8" t="n"/>
      <c r="D96" s="8" t="n"/>
      <c r="E96" s="8" t="n"/>
      <c r="F96" s="8" t="n"/>
      <c r="G96" s="8" t="n"/>
      <c r="H96" s="9" t="n"/>
      <c r="I96" s="9" t="n"/>
      <c r="J96" s="8">
        <f>IF(I96="","",I96-TODAY())</f>
        <v/>
      </c>
      <c r="K96" s="8">
        <f>IF(J96="","",IF(J96&lt;0,"Expired",IF(J96&lt;=30,"Expiring Soon",IF(J96&lt;=90,"Renew Soon","Valid"))))</f>
        <v/>
      </c>
      <c r="L96" s="9" t="n"/>
      <c r="M96" s="8">
        <f>IF(L96="","",IF(L96-TODAY()&lt;0,"Expired",IF(L96-TODAY()&lt;=30,"Expiring Soon",IF(L96-TODAY()&lt;=90,"Renew Soon","Valid"))))</f>
        <v/>
      </c>
      <c r="N96" s="9" t="n"/>
      <c r="O96" s="8">
        <f>IF(N96="","",IF(N96-TODAY()&lt;0,"Expired",IF(N96-TODAY()&lt;=30,"Expiring Soon",IF(N96-TODAY()&lt;=90,"Renew Soon","Valid"))))</f>
        <v/>
      </c>
      <c r="P96" s="9" t="n"/>
      <c r="Q96" s="9" t="n"/>
      <c r="R96" s="8" t="n"/>
      <c r="S96" s="8" t="n"/>
    </row>
    <row r="97">
      <c r="A97" s="8" t="n"/>
      <c r="B97" s="8" t="n"/>
      <c r="C97" s="8" t="n"/>
      <c r="D97" s="8" t="n"/>
      <c r="E97" s="8" t="n"/>
      <c r="F97" s="8" t="n"/>
      <c r="G97" s="8" t="n"/>
      <c r="H97" s="9" t="n"/>
      <c r="I97" s="9" t="n"/>
      <c r="J97" s="8">
        <f>IF(I97="","",I97-TODAY())</f>
        <v/>
      </c>
      <c r="K97" s="8">
        <f>IF(J97="","",IF(J97&lt;0,"Expired",IF(J97&lt;=30,"Expiring Soon",IF(J97&lt;=90,"Renew Soon","Valid"))))</f>
        <v/>
      </c>
      <c r="L97" s="9" t="n"/>
      <c r="M97" s="8">
        <f>IF(L97="","",IF(L97-TODAY()&lt;0,"Expired",IF(L97-TODAY()&lt;=30,"Expiring Soon",IF(L97-TODAY()&lt;=90,"Renew Soon","Valid"))))</f>
        <v/>
      </c>
      <c r="N97" s="9" t="n"/>
      <c r="O97" s="8">
        <f>IF(N97="","",IF(N97-TODAY()&lt;0,"Expired",IF(N97-TODAY()&lt;=30,"Expiring Soon",IF(N97-TODAY()&lt;=90,"Renew Soon","Valid"))))</f>
        <v/>
      </c>
      <c r="P97" s="9" t="n"/>
      <c r="Q97" s="9" t="n"/>
      <c r="R97" s="8" t="n"/>
      <c r="S97" s="8" t="n"/>
    </row>
    <row r="98">
      <c r="A98" s="8" t="n"/>
      <c r="B98" s="8" t="n"/>
      <c r="C98" s="8" t="n"/>
      <c r="D98" s="8" t="n"/>
      <c r="E98" s="8" t="n"/>
      <c r="F98" s="8" t="n"/>
      <c r="G98" s="8" t="n"/>
      <c r="H98" s="9" t="n"/>
      <c r="I98" s="9" t="n"/>
      <c r="J98" s="8">
        <f>IF(I98="","",I98-TODAY())</f>
        <v/>
      </c>
      <c r="K98" s="8">
        <f>IF(J98="","",IF(J98&lt;0,"Expired",IF(J98&lt;=30,"Expiring Soon",IF(J98&lt;=90,"Renew Soon","Valid"))))</f>
        <v/>
      </c>
      <c r="L98" s="9" t="n"/>
      <c r="M98" s="8">
        <f>IF(L98="","",IF(L98-TODAY()&lt;0,"Expired",IF(L98-TODAY()&lt;=30,"Expiring Soon",IF(L98-TODAY()&lt;=90,"Renew Soon","Valid"))))</f>
        <v/>
      </c>
      <c r="N98" s="9" t="n"/>
      <c r="O98" s="8">
        <f>IF(N98="","",IF(N98-TODAY()&lt;0,"Expired",IF(N98-TODAY()&lt;=30,"Expiring Soon",IF(N98-TODAY()&lt;=90,"Renew Soon","Valid"))))</f>
        <v/>
      </c>
      <c r="P98" s="9" t="n"/>
      <c r="Q98" s="9" t="n"/>
      <c r="R98" s="8" t="n"/>
      <c r="S98" s="8" t="n"/>
    </row>
    <row r="99">
      <c r="A99" s="8" t="n"/>
      <c r="B99" s="8" t="n"/>
      <c r="C99" s="8" t="n"/>
      <c r="D99" s="8" t="n"/>
      <c r="E99" s="8" t="n"/>
      <c r="F99" s="8" t="n"/>
      <c r="G99" s="8" t="n"/>
      <c r="H99" s="9" t="n"/>
      <c r="I99" s="9" t="n"/>
      <c r="J99" s="8">
        <f>IF(I99="","",I99-TODAY())</f>
        <v/>
      </c>
      <c r="K99" s="8">
        <f>IF(J99="","",IF(J99&lt;0,"Expired",IF(J99&lt;=30,"Expiring Soon",IF(J99&lt;=90,"Renew Soon","Valid"))))</f>
        <v/>
      </c>
      <c r="L99" s="9" t="n"/>
      <c r="M99" s="8">
        <f>IF(L99="","",IF(L99-TODAY()&lt;0,"Expired",IF(L99-TODAY()&lt;=30,"Expiring Soon",IF(L99-TODAY()&lt;=90,"Renew Soon","Valid"))))</f>
        <v/>
      </c>
      <c r="N99" s="9" t="n"/>
      <c r="O99" s="8">
        <f>IF(N99="","",IF(N99-TODAY()&lt;0,"Expired",IF(N99-TODAY()&lt;=30,"Expiring Soon",IF(N99-TODAY()&lt;=90,"Renew Soon","Valid"))))</f>
        <v/>
      </c>
      <c r="P99" s="9" t="n"/>
      <c r="Q99" s="9" t="n"/>
      <c r="R99" s="8" t="n"/>
      <c r="S99" s="8" t="n"/>
    </row>
    <row r="100">
      <c r="A100" s="8" t="n"/>
      <c r="B100" s="8" t="n"/>
      <c r="C100" s="8" t="n"/>
      <c r="D100" s="8" t="n"/>
      <c r="E100" s="8" t="n"/>
      <c r="F100" s="8" t="n"/>
      <c r="G100" s="8" t="n"/>
      <c r="H100" s="9" t="n"/>
      <c r="I100" s="9" t="n"/>
      <c r="J100" s="8">
        <f>IF(I100="","",I100-TODAY())</f>
        <v/>
      </c>
      <c r="K100" s="8">
        <f>IF(J100="","",IF(J100&lt;0,"Expired",IF(J100&lt;=30,"Expiring Soon",IF(J100&lt;=90,"Renew Soon","Valid"))))</f>
        <v/>
      </c>
      <c r="L100" s="9" t="n"/>
      <c r="M100" s="8">
        <f>IF(L100="","",IF(L100-TODAY()&lt;0,"Expired",IF(L100-TODAY()&lt;=30,"Expiring Soon",IF(L100-TODAY()&lt;=90,"Renew Soon","Valid"))))</f>
        <v/>
      </c>
      <c r="N100" s="9" t="n"/>
      <c r="O100" s="8">
        <f>IF(N100="","",IF(N100-TODAY()&lt;0,"Expired",IF(N100-TODAY()&lt;=30,"Expiring Soon",IF(N100-TODAY()&lt;=90,"Renew Soon","Valid"))))</f>
        <v/>
      </c>
      <c r="P100" s="9" t="n"/>
      <c r="Q100" s="9" t="n"/>
      <c r="R100" s="8" t="n"/>
      <c r="S100" s="8" t="n"/>
    </row>
    <row r="101">
      <c r="A101" s="8" t="n"/>
      <c r="B101" s="8" t="n"/>
      <c r="C101" s="8" t="n"/>
      <c r="D101" s="8" t="n"/>
      <c r="E101" s="8" t="n"/>
      <c r="F101" s="8" t="n"/>
      <c r="G101" s="8" t="n"/>
      <c r="H101" s="9" t="n"/>
      <c r="I101" s="9" t="n"/>
      <c r="J101" s="8">
        <f>IF(I101="","",I101-TODAY())</f>
        <v/>
      </c>
      <c r="K101" s="8">
        <f>IF(J101="","",IF(J101&lt;0,"Expired",IF(J101&lt;=30,"Expiring Soon",IF(J101&lt;=90,"Renew Soon","Valid"))))</f>
        <v/>
      </c>
      <c r="L101" s="9" t="n"/>
      <c r="M101" s="8">
        <f>IF(L101="","",IF(L101-TODAY()&lt;0,"Expired",IF(L101-TODAY()&lt;=30,"Expiring Soon",IF(L101-TODAY()&lt;=90,"Renew Soon","Valid"))))</f>
        <v/>
      </c>
      <c r="N101" s="9" t="n"/>
      <c r="O101" s="8">
        <f>IF(N101="","",IF(N101-TODAY()&lt;0,"Expired",IF(N101-TODAY()&lt;=30,"Expiring Soon",IF(N101-TODAY()&lt;=90,"Renew Soon","Valid"))))</f>
        <v/>
      </c>
      <c r="P101" s="9" t="n"/>
      <c r="Q101" s="9" t="n"/>
      <c r="R101" s="8" t="n"/>
      <c r="S101" s="8" t="n"/>
    </row>
    <row r="102">
      <c r="A102" s="8" t="n"/>
      <c r="B102" s="8" t="n"/>
      <c r="C102" s="8" t="n"/>
      <c r="D102" s="8" t="n"/>
      <c r="E102" s="8" t="n"/>
      <c r="F102" s="8" t="n"/>
      <c r="G102" s="8" t="n"/>
      <c r="H102" s="9" t="n"/>
      <c r="I102" s="9" t="n"/>
      <c r="J102" s="8">
        <f>IF(I102="","",I102-TODAY())</f>
        <v/>
      </c>
      <c r="K102" s="8">
        <f>IF(J102="","",IF(J102&lt;0,"Expired",IF(J102&lt;=30,"Expiring Soon",IF(J102&lt;=90,"Renew Soon","Valid"))))</f>
        <v/>
      </c>
      <c r="L102" s="9" t="n"/>
      <c r="M102" s="8">
        <f>IF(L102="","",IF(L102-TODAY()&lt;0,"Expired",IF(L102-TODAY()&lt;=30,"Expiring Soon",IF(L102-TODAY()&lt;=90,"Renew Soon","Valid"))))</f>
        <v/>
      </c>
      <c r="N102" s="9" t="n"/>
      <c r="O102" s="8">
        <f>IF(N102="","",IF(N102-TODAY()&lt;0,"Expired",IF(N102-TODAY()&lt;=30,"Expiring Soon",IF(N102-TODAY()&lt;=90,"Renew Soon","Valid"))))</f>
        <v/>
      </c>
      <c r="P102" s="9" t="n"/>
      <c r="Q102" s="9" t="n"/>
      <c r="R102" s="8" t="n"/>
      <c r="S102" s="8" t="n"/>
    </row>
    <row r="103">
      <c r="A103" s="8" t="n"/>
      <c r="B103" s="8" t="n"/>
      <c r="C103" s="8" t="n"/>
      <c r="D103" s="8" t="n"/>
      <c r="E103" s="8" t="n"/>
      <c r="F103" s="8" t="n"/>
      <c r="G103" s="8" t="n"/>
      <c r="H103" s="9" t="n"/>
      <c r="I103" s="9" t="n"/>
      <c r="J103" s="8">
        <f>IF(I103="","",I103-TODAY())</f>
        <v/>
      </c>
      <c r="K103" s="8">
        <f>IF(J103="","",IF(J103&lt;0,"Expired",IF(J103&lt;=30,"Expiring Soon",IF(J103&lt;=90,"Renew Soon","Valid"))))</f>
        <v/>
      </c>
      <c r="L103" s="9" t="n"/>
      <c r="M103" s="8">
        <f>IF(L103="","",IF(L103-TODAY()&lt;0,"Expired",IF(L103-TODAY()&lt;=30,"Expiring Soon",IF(L103-TODAY()&lt;=90,"Renew Soon","Valid"))))</f>
        <v/>
      </c>
      <c r="N103" s="9" t="n"/>
      <c r="O103" s="8">
        <f>IF(N103="","",IF(N103-TODAY()&lt;0,"Expired",IF(N103-TODAY()&lt;=30,"Expiring Soon",IF(N103-TODAY()&lt;=90,"Renew Soon","Valid"))))</f>
        <v/>
      </c>
      <c r="P103" s="9" t="n"/>
      <c r="Q103" s="9" t="n"/>
      <c r="R103" s="8" t="n"/>
      <c r="S103" s="8" t="n"/>
    </row>
    <row r="104">
      <c r="A104" s="8" t="n"/>
      <c r="B104" s="8" t="n"/>
      <c r="C104" s="8" t="n"/>
      <c r="D104" s="8" t="n"/>
      <c r="E104" s="8" t="n"/>
      <c r="F104" s="8" t="n"/>
      <c r="G104" s="8" t="n"/>
      <c r="H104" s="9" t="n"/>
      <c r="I104" s="9" t="n"/>
      <c r="J104" s="8">
        <f>IF(I104="","",I104-TODAY())</f>
        <v/>
      </c>
      <c r="K104" s="8">
        <f>IF(J104="","",IF(J104&lt;0,"Expired",IF(J104&lt;=30,"Expiring Soon",IF(J104&lt;=90,"Renew Soon","Valid"))))</f>
        <v/>
      </c>
      <c r="L104" s="9" t="n"/>
      <c r="M104" s="8">
        <f>IF(L104="","",IF(L104-TODAY()&lt;0,"Expired",IF(L104-TODAY()&lt;=30,"Expiring Soon",IF(L104-TODAY()&lt;=90,"Renew Soon","Valid"))))</f>
        <v/>
      </c>
      <c r="N104" s="9" t="n"/>
      <c r="O104" s="8">
        <f>IF(N104="","",IF(N104-TODAY()&lt;0,"Expired",IF(N104-TODAY()&lt;=30,"Expiring Soon",IF(N104-TODAY()&lt;=90,"Renew Soon","Valid"))))</f>
        <v/>
      </c>
      <c r="P104" s="9" t="n"/>
      <c r="Q104" s="9" t="n"/>
      <c r="R104" s="8" t="n"/>
      <c r="S104" s="8" t="n"/>
    </row>
    <row r="105">
      <c r="A105" s="8" t="n"/>
      <c r="B105" s="8" t="n"/>
      <c r="C105" s="8" t="n"/>
      <c r="D105" s="8" t="n"/>
      <c r="E105" s="8" t="n"/>
      <c r="F105" s="8" t="n"/>
      <c r="G105" s="8" t="n"/>
      <c r="H105" s="9" t="n"/>
      <c r="I105" s="9" t="n"/>
      <c r="J105" s="8">
        <f>IF(I105="","",I105-TODAY())</f>
        <v/>
      </c>
      <c r="K105" s="8">
        <f>IF(J105="","",IF(J105&lt;0,"Expired",IF(J105&lt;=30,"Expiring Soon",IF(J105&lt;=90,"Renew Soon","Valid"))))</f>
        <v/>
      </c>
      <c r="L105" s="9" t="n"/>
      <c r="M105" s="8">
        <f>IF(L105="","",IF(L105-TODAY()&lt;0,"Expired",IF(L105-TODAY()&lt;=30,"Expiring Soon",IF(L105-TODAY()&lt;=90,"Renew Soon","Valid"))))</f>
        <v/>
      </c>
      <c r="N105" s="9" t="n"/>
      <c r="O105" s="8">
        <f>IF(N105="","",IF(N105-TODAY()&lt;0,"Expired",IF(N105-TODAY()&lt;=30,"Expiring Soon",IF(N105-TODAY()&lt;=90,"Renew Soon","Valid"))))</f>
        <v/>
      </c>
      <c r="P105" s="9" t="n"/>
      <c r="Q105" s="9" t="n"/>
      <c r="R105" s="8" t="n"/>
      <c r="S105" s="8" t="n"/>
    </row>
    <row r="106">
      <c r="A106" s="8" t="n"/>
      <c r="B106" s="8" t="n"/>
      <c r="C106" s="8" t="n"/>
      <c r="D106" s="8" t="n"/>
      <c r="E106" s="8" t="n"/>
      <c r="F106" s="8" t="n"/>
      <c r="G106" s="8" t="n"/>
      <c r="H106" s="9" t="n"/>
      <c r="I106" s="9" t="n"/>
      <c r="J106" s="8">
        <f>IF(I106="","",I106-TODAY())</f>
        <v/>
      </c>
      <c r="K106" s="8">
        <f>IF(J106="","",IF(J106&lt;0,"Expired",IF(J106&lt;=30,"Expiring Soon",IF(J106&lt;=90,"Renew Soon","Valid"))))</f>
        <v/>
      </c>
      <c r="L106" s="9" t="n"/>
      <c r="M106" s="8">
        <f>IF(L106="","",IF(L106-TODAY()&lt;0,"Expired",IF(L106-TODAY()&lt;=30,"Expiring Soon",IF(L106-TODAY()&lt;=90,"Renew Soon","Valid"))))</f>
        <v/>
      </c>
      <c r="N106" s="9" t="n"/>
      <c r="O106" s="8">
        <f>IF(N106="","",IF(N106-TODAY()&lt;0,"Expired",IF(N106-TODAY()&lt;=30,"Expiring Soon",IF(N106-TODAY()&lt;=90,"Renew Soon","Valid"))))</f>
        <v/>
      </c>
      <c r="P106" s="9" t="n"/>
      <c r="Q106" s="9" t="n"/>
      <c r="R106" s="8" t="n"/>
      <c r="S106" s="8" t="n"/>
    </row>
    <row r="107">
      <c r="A107" s="8" t="n"/>
      <c r="B107" s="8" t="n"/>
      <c r="C107" s="8" t="n"/>
      <c r="D107" s="8" t="n"/>
      <c r="E107" s="8" t="n"/>
      <c r="F107" s="8" t="n"/>
      <c r="G107" s="8" t="n"/>
      <c r="H107" s="9" t="n"/>
      <c r="I107" s="9" t="n"/>
      <c r="J107" s="8">
        <f>IF(I107="","",I107-TODAY())</f>
        <v/>
      </c>
      <c r="K107" s="8">
        <f>IF(J107="","",IF(J107&lt;0,"Expired",IF(J107&lt;=30,"Expiring Soon",IF(J107&lt;=90,"Renew Soon","Valid"))))</f>
        <v/>
      </c>
      <c r="L107" s="9" t="n"/>
      <c r="M107" s="8">
        <f>IF(L107="","",IF(L107-TODAY()&lt;0,"Expired",IF(L107-TODAY()&lt;=30,"Expiring Soon",IF(L107-TODAY()&lt;=90,"Renew Soon","Valid"))))</f>
        <v/>
      </c>
      <c r="N107" s="9" t="n"/>
      <c r="O107" s="8">
        <f>IF(N107="","",IF(N107-TODAY()&lt;0,"Expired",IF(N107-TODAY()&lt;=30,"Expiring Soon",IF(N107-TODAY()&lt;=90,"Renew Soon","Valid"))))</f>
        <v/>
      </c>
      <c r="P107" s="9" t="n"/>
      <c r="Q107" s="9" t="n"/>
      <c r="R107" s="8" t="n"/>
      <c r="S107" s="8" t="n"/>
    </row>
    <row r="108">
      <c r="A108" s="8" t="n"/>
      <c r="B108" s="8" t="n"/>
      <c r="C108" s="8" t="n"/>
      <c r="D108" s="8" t="n"/>
      <c r="E108" s="8" t="n"/>
      <c r="F108" s="8" t="n"/>
      <c r="G108" s="8" t="n"/>
      <c r="H108" s="9" t="n"/>
      <c r="I108" s="9" t="n"/>
      <c r="J108" s="8">
        <f>IF(I108="","",I108-TODAY())</f>
        <v/>
      </c>
      <c r="K108" s="8">
        <f>IF(J108="","",IF(J108&lt;0,"Expired",IF(J108&lt;=30,"Expiring Soon",IF(J108&lt;=90,"Renew Soon","Valid"))))</f>
        <v/>
      </c>
      <c r="L108" s="9" t="n"/>
      <c r="M108" s="8">
        <f>IF(L108="","",IF(L108-TODAY()&lt;0,"Expired",IF(L108-TODAY()&lt;=30,"Expiring Soon",IF(L108-TODAY()&lt;=90,"Renew Soon","Valid"))))</f>
        <v/>
      </c>
      <c r="N108" s="9" t="n"/>
      <c r="O108" s="8">
        <f>IF(N108="","",IF(N108-TODAY()&lt;0,"Expired",IF(N108-TODAY()&lt;=30,"Expiring Soon",IF(N108-TODAY()&lt;=90,"Renew Soon","Valid"))))</f>
        <v/>
      </c>
      <c r="P108" s="9" t="n"/>
      <c r="Q108" s="9" t="n"/>
      <c r="R108" s="8" t="n"/>
      <c r="S108" s="8" t="n"/>
    </row>
    <row r="109">
      <c r="A109" s="8" t="n"/>
      <c r="B109" s="8" t="n"/>
      <c r="C109" s="8" t="n"/>
      <c r="D109" s="8" t="n"/>
      <c r="E109" s="8" t="n"/>
      <c r="F109" s="8" t="n"/>
      <c r="G109" s="8" t="n"/>
      <c r="H109" s="9" t="n"/>
      <c r="I109" s="9" t="n"/>
      <c r="J109" s="8">
        <f>IF(I109="","",I109-TODAY())</f>
        <v/>
      </c>
      <c r="K109" s="8">
        <f>IF(J109="","",IF(J109&lt;0,"Expired",IF(J109&lt;=30,"Expiring Soon",IF(J109&lt;=90,"Renew Soon","Valid"))))</f>
        <v/>
      </c>
      <c r="L109" s="9" t="n"/>
      <c r="M109" s="8">
        <f>IF(L109="","",IF(L109-TODAY()&lt;0,"Expired",IF(L109-TODAY()&lt;=30,"Expiring Soon",IF(L109-TODAY()&lt;=90,"Renew Soon","Valid"))))</f>
        <v/>
      </c>
      <c r="N109" s="9" t="n"/>
      <c r="O109" s="8">
        <f>IF(N109="","",IF(N109-TODAY()&lt;0,"Expired",IF(N109-TODAY()&lt;=30,"Expiring Soon",IF(N109-TODAY()&lt;=90,"Renew Soon","Valid"))))</f>
        <v/>
      </c>
      <c r="P109" s="9" t="n"/>
      <c r="Q109" s="9" t="n"/>
      <c r="R109" s="8" t="n"/>
      <c r="S109" s="8" t="n"/>
    </row>
    <row r="110">
      <c r="A110" s="8" t="n"/>
      <c r="B110" s="8" t="n"/>
      <c r="C110" s="8" t="n"/>
      <c r="D110" s="8" t="n"/>
      <c r="E110" s="8" t="n"/>
      <c r="F110" s="8" t="n"/>
      <c r="G110" s="8" t="n"/>
      <c r="H110" s="9" t="n"/>
      <c r="I110" s="9" t="n"/>
      <c r="J110" s="8">
        <f>IF(I110="","",I110-TODAY())</f>
        <v/>
      </c>
      <c r="K110" s="8">
        <f>IF(J110="","",IF(J110&lt;0,"Expired",IF(J110&lt;=30,"Expiring Soon",IF(J110&lt;=90,"Renew Soon","Valid"))))</f>
        <v/>
      </c>
      <c r="L110" s="9" t="n"/>
      <c r="M110" s="8">
        <f>IF(L110="","",IF(L110-TODAY()&lt;0,"Expired",IF(L110-TODAY()&lt;=30,"Expiring Soon",IF(L110-TODAY()&lt;=90,"Renew Soon","Valid"))))</f>
        <v/>
      </c>
      <c r="N110" s="9" t="n"/>
      <c r="O110" s="8">
        <f>IF(N110="","",IF(N110-TODAY()&lt;0,"Expired",IF(N110-TODAY()&lt;=30,"Expiring Soon",IF(N110-TODAY()&lt;=90,"Renew Soon","Valid"))))</f>
        <v/>
      </c>
      <c r="P110" s="9" t="n"/>
      <c r="Q110" s="9" t="n"/>
      <c r="R110" s="8" t="n"/>
      <c r="S110" s="8" t="n"/>
    </row>
    <row r="111">
      <c r="A111" s="8" t="n"/>
      <c r="B111" s="8" t="n"/>
      <c r="C111" s="8" t="n"/>
      <c r="D111" s="8" t="n"/>
      <c r="E111" s="8" t="n"/>
      <c r="F111" s="8" t="n"/>
      <c r="G111" s="8" t="n"/>
      <c r="H111" s="9" t="n"/>
      <c r="I111" s="9" t="n"/>
      <c r="J111" s="8">
        <f>IF(I111="","",I111-TODAY())</f>
        <v/>
      </c>
      <c r="K111" s="8">
        <f>IF(J111="","",IF(J111&lt;0,"Expired",IF(J111&lt;=30,"Expiring Soon",IF(J111&lt;=90,"Renew Soon","Valid"))))</f>
        <v/>
      </c>
      <c r="L111" s="9" t="n"/>
      <c r="M111" s="8">
        <f>IF(L111="","",IF(L111-TODAY()&lt;0,"Expired",IF(L111-TODAY()&lt;=30,"Expiring Soon",IF(L111-TODAY()&lt;=90,"Renew Soon","Valid"))))</f>
        <v/>
      </c>
      <c r="N111" s="9" t="n"/>
      <c r="O111" s="8">
        <f>IF(N111="","",IF(N111-TODAY()&lt;0,"Expired",IF(N111-TODAY()&lt;=30,"Expiring Soon",IF(N111-TODAY()&lt;=90,"Renew Soon","Valid"))))</f>
        <v/>
      </c>
      <c r="P111" s="9" t="n"/>
      <c r="Q111" s="9" t="n"/>
      <c r="R111" s="8" t="n"/>
      <c r="S111" s="8" t="n"/>
    </row>
    <row r="112">
      <c r="A112" s="8" t="n"/>
      <c r="B112" s="8" t="n"/>
      <c r="C112" s="8" t="n"/>
      <c r="D112" s="8" t="n"/>
      <c r="E112" s="8" t="n"/>
      <c r="F112" s="8" t="n"/>
      <c r="G112" s="8" t="n"/>
      <c r="H112" s="9" t="n"/>
      <c r="I112" s="9" t="n"/>
      <c r="J112" s="8">
        <f>IF(I112="","",I112-TODAY())</f>
        <v/>
      </c>
      <c r="K112" s="8">
        <f>IF(J112="","",IF(J112&lt;0,"Expired",IF(J112&lt;=30,"Expiring Soon",IF(J112&lt;=90,"Renew Soon","Valid"))))</f>
        <v/>
      </c>
      <c r="L112" s="9" t="n"/>
      <c r="M112" s="8">
        <f>IF(L112="","",IF(L112-TODAY()&lt;0,"Expired",IF(L112-TODAY()&lt;=30,"Expiring Soon",IF(L112-TODAY()&lt;=90,"Renew Soon","Valid"))))</f>
        <v/>
      </c>
      <c r="N112" s="9" t="n"/>
      <c r="O112" s="8">
        <f>IF(N112="","",IF(N112-TODAY()&lt;0,"Expired",IF(N112-TODAY()&lt;=30,"Expiring Soon",IF(N112-TODAY()&lt;=90,"Renew Soon","Valid"))))</f>
        <v/>
      </c>
      <c r="P112" s="9" t="n"/>
      <c r="Q112" s="9" t="n"/>
      <c r="R112" s="8" t="n"/>
      <c r="S112" s="8" t="n"/>
    </row>
    <row r="113">
      <c r="A113" s="8" t="n"/>
      <c r="B113" s="8" t="n"/>
      <c r="C113" s="8" t="n"/>
      <c r="D113" s="8" t="n"/>
      <c r="E113" s="8" t="n"/>
      <c r="F113" s="8" t="n"/>
      <c r="G113" s="8" t="n"/>
      <c r="H113" s="9" t="n"/>
      <c r="I113" s="9" t="n"/>
      <c r="J113" s="8">
        <f>IF(I113="","",I113-TODAY())</f>
        <v/>
      </c>
      <c r="K113" s="8">
        <f>IF(J113="","",IF(J113&lt;0,"Expired",IF(J113&lt;=30,"Expiring Soon",IF(J113&lt;=90,"Renew Soon","Valid"))))</f>
        <v/>
      </c>
      <c r="L113" s="9" t="n"/>
      <c r="M113" s="8">
        <f>IF(L113="","",IF(L113-TODAY()&lt;0,"Expired",IF(L113-TODAY()&lt;=30,"Expiring Soon",IF(L113-TODAY()&lt;=90,"Renew Soon","Valid"))))</f>
        <v/>
      </c>
      <c r="N113" s="9" t="n"/>
      <c r="O113" s="8">
        <f>IF(N113="","",IF(N113-TODAY()&lt;0,"Expired",IF(N113-TODAY()&lt;=30,"Expiring Soon",IF(N113-TODAY()&lt;=90,"Renew Soon","Valid"))))</f>
        <v/>
      </c>
      <c r="P113" s="9" t="n"/>
      <c r="Q113" s="9" t="n"/>
      <c r="R113" s="8" t="n"/>
      <c r="S113" s="8" t="n"/>
    </row>
    <row r="114">
      <c r="A114" s="8" t="n"/>
      <c r="B114" s="8" t="n"/>
      <c r="C114" s="8" t="n"/>
      <c r="D114" s="8" t="n"/>
      <c r="E114" s="8" t="n"/>
      <c r="F114" s="8" t="n"/>
      <c r="G114" s="8" t="n"/>
      <c r="H114" s="9" t="n"/>
      <c r="I114" s="9" t="n"/>
      <c r="J114" s="8">
        <f>IF(I114="","",I114-TODAY())</f>
        <v/>
      </c>
      <c r="K114" s="8">
        <f>IF(J114="","",IF(J114&lt;0,"Expired",IF(J114&lt;=30,"Expiring Soon",IF(J114&lt;=90,"Renew Soon","Valid"))))</f>
        <v/>
      </c>
      <c r="L114" s="9" t="n"/>
      <c r="M114" s="8">
        <f>IF(L114="","",IF(L114-TODAY()&lt;0,"Expired",IF(L114-TODAY()&lt;=30,"Expiring Soon",IF(L114-TODAY()&lt;=90,"Renew Soon","Valid"))))</f>
        <v/>
      </c>
      <c r="N114" s="9" t="n"/>
      <c r="O114" s="8">
        <f>IF(N114="","",IF(N114-TODAY()&lt;0,"Expired",IF(N114-TODAY()&lt;=30,"Expiring Soon",IF(N114-TODAY()&lt;=90,"Renew Soon","Valid"))))</f>
        <v/>
      </c>
      <c r="P114" s="9" t="n"/>
      <c r="Q114" s="9" t="n"/>
      <c r="R114" s="8" t="n"/>
      <c r="S114" s="8" t="n"/>
    </row>
    <row r="115">
      <c r="A115" s="8" t="n"/>
      <c r="B115" s="8" t="n"/>
      <c r="C115" s="8" t="n"/>
      <c r="D115" s="8" t="n"/>
      <c r="E115" s="8" t="n"/>
      <c r="F115" s="8" t="n"/>
      <c r="G115" s="8" t="n"/>
      <c r="H115" s="9" t="n"/>
      <c r="I115" s="9" t="n"/>
      <c r="J115" s="8">
        <f>IF(I115="","",I115-TODAY())</f>
        <v/>
      </c>
      <c r="K115" s="8">
        <f>IF(J115="","",IF(J115&lt;0,"Expired",IF(J115&lt;=30,"Expiring Soon",IF(J115&lt;=90,"Renew Soon","Valid"))))</f>
        <v/>
      </c>
      <c r="L115" s="9" t="n"/>
      <c r="M115" s="8">
        <f>IF(L115="","",IF(L115-TODAY()&lt;0,"Expired",IF(L115-TODAY()&lt;=30,"Expiring Soon",IF(L115-TODAY()&lt;=90,"Renew Soon","Valid"))))</f>
        <v/>
      </c>
      <c r="N115" s="9" t="n"/>
      <c r="O115" s="8">
        <f>IF(N115="","",IF(N115-TODAY()&lt;0,"Expired",IF(N115-TODAY()&lt;=30,"Expiring Soon",IF(N115-TODAY()&lt;=90,"Renew Soon","Valid"))))</f>
        <v/>
      </c>
      <c r="P115" s="9" t="n"/>
      <c r="Q115" s="9" t="n"/>
      <c r="R115" s="8" t="n"/>
      <c r="S115" s="8" t="n"/>
    </row>
    <row r="116">
      <c r="A116" s="8" t="n"/>
      <c r="B116" s="8" t="n"/>
      <c r="C116" s="8" t="n"/>
      <c r="D116" s="8" t="n"/>
      <c r="E116" s="8" t="n"/>
      <c r="F116" s="8" t="n"/>
      <c r="G116" s="8" t="n"/>
      <c r="H116" s="9" t="n"/>
      <c r="I116" s="9" t="n"/>
      <c r="J116" s="8">
        <f>IF(I116="","",I116-TODAY())</f>
        <v/>
      </c>
      <c r="K116" s="8">
        <f>IF(J116="","",IF(J116&lt;0,"Expired",IF(J116&lt;=30,"Expiring Soon",IF(J116&lt;=90,"Renew Soon","Valid"))))</f>
        <v/>
      </c>
      <c r="L116" s="9" t="n"/>
      <c r="M116" s="8">
        <f>IF(L116="","",IF(L116-TODAY()&lt;0,"Expired",IF(L116-TODAY()&lt;=30,"Expiring Soon",IF(L116-TODAY()&lt;=90,"Renew Soon","Valid"))))</f>
        <v/>
      </c>
      <c r="N116" s="9" t="n"/>
      <c r="O116" s="8">
        <f>IF(N116="","",IF(N116-TODAY()&lt;0,"Expired",IF(N116-TODAY()&lt;=30,"Expiring Soon",IF(N116-TODAY()&lt;=90,"Renew Soon","Valid"))))</f>
        <v/>
      </c>
      <c r="P116" s="9" t="n"/>
      <c r="Q116" s="9" t="n"/>
      <c r="R116" s="8" t="n"/>
      <c r="S116" s="8" t="n"/>
    </row>
    <row r="117">
      <c r="A117" s="8" t="n"/>
      <c r="B117" s="8" t="n"/>
      <c r="C117" s="8" t="n"/>
      <c r="D117" s="8" t="n"/>
      <c r="E117" s="8" t="n"/>
      <c r="F117" s="8" t="n"/>
      <c r="G117" s="8" t="n"/>
      <c r="H117" s="9" t="n"/>
      <c r="I117" s="9" t="n"/>
      <c r="J117" s="8">
        <f>IF(I117="","",I117-TODAY())</f>
        <v/>
      </c>
      <c r="K117" s="8">
        <f>IF(J117="","",IF(J117&lt;0,"Expired",IF(J117&lt;=30,"Expiring Soon",IF(J117&lt;=90,"Renew Soon","Valid"))))</f>
        <v/>
      </c>
      <c r="L117" s="9" t="n"/>
      <c r="M117" s="8">
        <f>IF(L117="","",IF(L117-TODAY()&lt;0,"Expired",IF(L117-TODAY()&lt;=30,"Expiring Soon",IF(L117-TODAY()&lt;=90,"Renew Soon","Valid"))))</f>
        <v/>
      </c>
      <c r="N117" s="9" t="n"/>
      <c r="O117" s="8">
        <f>IF(N117="","",IF(N117-TODAY()&lt;0,"Expired",IF(N117-TODAY()&lt;=30,"Expiring Soon",IF(N117-TODAY()&lt;=90,"Renew Soon","Valid"))))</f>
        <v/>
      </c>
      <c r="P117" s="9" t="n"/>
      <c r="Q117" s="9" t="n"/>
      <c r="R117" s="8" t="n"/>
      <c r="S117" s="8" t="n"/>
    </row>
    <row r="118">
      <c r="A118" s="8" t="n"/>
      <c r="B118" s="8" t="n"/>
      <c r="C118" s="8" t="n"/>
      <c r="D118" s="8" t="n"/>
      <c r="E118" s="8" t="n"/>
      <c r="F118" s="8" t="n"/>
      <c r="G118" s="8" t="n"/>
      <c r="H118" s="9" t="n"/>
      <c r="I118" s="9" t="n"/>
      <c r="J118" s="8">
        <f>IF(I118="","",I118-TODAY())</f>
        <v/>
      </c>
      <c r="K118" s="8">
        <f>IF(J118="","",IF(J118&lt;0,"Expired",IF(J118&lt;=30,"Expiring Soon",IF(J118&lt;=90,"Renew Soon","Valid"))))</f>
        <v/>
      </c>
      <c r="L118" s="9" t="n"/>
      <c r="M118" s="8">
        <f>IF(L118="","",IF(L118-TODAY()&lt;0,"Expired",IF(L118-TODAY()&lt;=30,"Expiring Soon",IF(L118-TODAY()&lt;=90,"Renew Soon","Valid"))))</f>
        <v/>
      </c>
      <c r="N118" s="9" t="n"/>
      <c r="O118" s="8">
        <f>IF(N118="","",IF(N118-TODAY()&lt;0,"Expired",IF(N118-TODAY()&lt;=30,"Expiring Soon",IF(N118-TODAY()&lt;=90,"Renew Soon","Valid"))))</f>
        <v/>
      </c>
      <c r="P118" s="9" t="n"/>
      <c r="Q118" s="9" t="n"/>
      <c r="R118" s="8" t="n"/>
      <c r="S118" s="8" t="n"/>
    </row>
    <row r="119">
      <c r="A119" s="8" t="n"/>
      <c r="B119" s="8" t="n"/>
      <c r="C119" s="8" t="n"/>
      <c r="D119" s="8" t="n"/>
      <c r="E119" s="8" t="n"/>
      <c r="F119" s="8" t="n"/>
      <c r="G119" s="8" t="n"/>
      <c r="H119" s="9" t="n"/>
      <c r="I119" s="9" t="n"/>
      <c r="J119" s="8">
        <f>IF(I119="","",I119-TODAY())</f>
        <v/>
      </c>
      <c r="K119" s="8">
        <f>IF(J119="","",IF(J119&lt;0,"Expired",IF(J119&lt;=30,"Expiring Soon",IF(J119&lt;=90,"Renew Soon","Valid"))))</f>
        <v/>
      </c>
      <c r="L119" s="9" t="n"/>
      <c r="M119" s="8">
        <f>IF(L119="","",IF(L119-TODAY()&lt;0,"Expired",IF(L119-TODAY()&lt;=30,"Expiring Soon",IF(L119-TODAY()&lt;=90,"Renew Soon","Valid"))))</f>
        <v/>
      </c>
      <c r="N119" s="9" t="n"/>
      <c r="O119" s="8">
        <f>IF(N119="","",IF(N119-TODAY()&lt;0,"Expired",IF(N119-TODAY()&lt;=30,"Expiring Soon",IF(N119-TODAY()&lt;=90,"Renew Soon","Valid"))))</f>
        <v/>
      </c>
      <c r="P119" s="9" t="n"/>
      <c r="Q119" s="9" t="n"/>
      <c r="R119" s="8" t="n"/>
      <c r="S119" s="8" t="n"/>
    </row>
    <row r="120">
      <c r="A120" s="8" t="n"/>
      <c r="B120" s="8" t="n"/>
      <c r="C120" s="8" t="n"/>
      <c r="D120" s="8" t="n"/>
      <c r="E120" s="8" t="n"/>
      <c r="F120" s="8" t="n"/>
      <c r="G120" s="8" t="n"/>
      <c r="H120" s="9" t="n"/>
      <c r="I120" s="9" t="n"/>
      <c r="J120" s="8">
        <f>IF(I120="","",I120-TODAY())</f>
        <v/>
      </c>
      <c r="K120" s="8">
        <f>IF(J120="","",IF(J120&lt;0,"Expired",IF(J120&lt;=30,"Expiring Soon",IF(J120&lt;=90,"Renew Soon","Valid"))))</f>
        <v/>
      </c>
      <c r="L120" s="9" t="n"/>
      <c r="M120" s="8">
        <f>IF(L120="","",IF(L120-TODAY()&lt;0,"Expired",IF(L120-TODAY()&lt;=30,"Expiring Soon",IF(L120-TODAY()&lt;=90,"Renew Soon","Valid"))))</f>
        <v/>
      </c>
      <c r="N120" s="9" t="n"/>
      <c r="O120" s="8">
        <f>IF(N120="","",IF(N120-TODAY()&lt;0,"Expired",IF(N120-TODAY()&lt;=30,"Expiring Soon",IF(N120-TODAY()&lt;=90,"Renew Soon","Valid"))))</f>
        <v/>
      </c>
      <c r="P120" s="9" t="n"/>
      <c r="Q120" s="9" t="n"/>
      <c r="R120" s="8" t="n"/>
      <c r="S120" s="8" t="n"/>
    </row>
    <row r="121">
      <c r="A121" s="8" t="n"/>
      <c r="B121" s="8" t="n"/>
      <c r="C121" s="8" t="n"/>
      <c r="D121" s="8" t="n"/>
      <c r="E121" s="8" t="n"/>
      <c r="F121" s="8" t="n"/>
      <c r="G121" s="8" t="n"/>
      <c r="H121" s="9" t="n"/>
      <c r="I121" s="9" t="n"/>
      <c r="J121" s="8">
        <f>IF(I121="","",I121-TODAY())</f>
        <v/>
      </c>
      <c r="K121" s="8">
        <f>IF(J121="","",IF(J121&lt;0,"Expired",IF(J121&lt;=30,"Expiring Soon",IF(J121&lt;=90,"Renew Soon","Valid"))))</f>
        <v/>
      </c>
      <c r="L121" s="9" t="n"/>
      <c r="M121" s="8">
        <f>IF(L121="","",IF(L121-TODAY()&lt;0,"Expired",IF(L121-TODAY()&lt;=30,"Expiring Soon",IF(L121-TODAY()&lt;=90,"Renew Soon","Valid"))))</f>
        <v/>
      </c>
      <c r="N121" s="9" t="n"/>
      <c r="O121" s="8">
        <f>IF(N121="","",IF(N121-TODAY()&lt;0,"Expired",IF(N121-TODAY()&lt;=30,"Expiring Soon",IF(N121-TODAY()&lt;=90,"Renew Soon","Valid"))))</f>
        <v/>
      </c>
      <c r="P121" s="9" t="n"/>
      <c r="Q121" s="9" t="n"/>
      <c r="R121" s="8" t="n"/>
      <c r="S121" s="8" t="n"/>
    </row>
    <row r="122">
      <c r="A122" s="8" t="n"/>
      <c r="B122" s="8" t="n"/>
      <c r="C122" s="8" t="n"/>
      <c r="D122" s="8" t="n"/>
      <c r="E122" s="8" t="n"/>
      <c r="F122" s="8" t="n"/>
      <c r="G122" s="8" t="n"/>
      <c r="H122" s="9" t="n"/>
      <c r="I122" s="9" t="n"/>
      <c r="J122" s="8">
        <f>IF(I122="","",I122-TODAY())</f>
        <v/>
      </c>
      <c r="K122" s="8">
        <f>IF(J122="","",IF(J122&lt;0,"Expired",IF(J122&lt;=30,"Expiring Soon",IF(J122&lt;=90,"Renew Soon","Valid"))))</f>
        <v/>
      </c>
      <c r="L122" s="9" t="n"/>
      <c r="M122" s="8">
        <f>IF(L122="","",IF(L122-TODAY()&lt;0,"Expired",IF(L122-TODAY()&lt;=30,"Expiring Soon",IF(L122-TODAY()&lt;=90,"Renew Soon","Valid"))))</f>
        <v/>
      </c>
      <c r="N122" s="9" t="n"/>
      <c r="O122" s="8">
        <f>IF(N122="","",IF(N122-TODAY()&lt;0,"Expired",IF(N122-TODAY()&lt;=30,"Expiring Soon",IF(N122-TODAY()&lt;=90,"Renew Soon","Valid"))))</f>
        <v/>
      </c>
      <c r="P122" s="9" t="n"/>
      <c r="Q122" s="9" t="n"/>
      <c r="R122" s="8" t="n"/>
      <c r="S122" s="8" t="n"/>
    </row>
    <row r="123">
      <c r="A123" s="8" t="n"/>
      <c r="B123" s="8" t="n"/>
      <c r="C123" s="8" t="n"/>
      <c r="D123" s="8" t="n"/>
      <c r="E123" s="8" t="n"/>
      <c r="F123" s="8" t="n"/>
      <c r="G123" s="8" t="n"/>
      <c r="H123" s="9" t="n"/>
      <c r="I123" s="9" t="n"/>
      <c r="J123" s="8">
        <f>IF(I123="","",I123-TODAY())</f>
        <v/>
      </c>
      <c r="K123" s="8">
        <f>IF(J123="","",IF(J123&lt;0,"Expired",IF(J123&lt;=30,"Expiring Soon",IF(J123&lt;=90,"Renew Soon","Valid"))))</f>
        <v/>
      </c>
      <c r="L123" s="9" t="n"/>
      <c r="M123" s="8">
        <f>IF(L123="","",IF(L123-TODAY()&lt;0,"Expired",IF(L123-TODAY()&lt;=30,"Expiring Soon",IF(L123-TODAY()&lt;=90,"Renew Soon","Valid"))))</f>
        <v/>
      </c>
      <c r="N123" s="9" t="n"/>
      <c r="O123" s="8">
        <f>IF(N123="","",IF(N123-TODAY()&lt;0,"Expired",IF(N123-TODAY()&lt;=30,"Expiring Soon",IF(N123-TODAY()&lt;=90,"Renew Soon","Valid"))))</f>
        <v/>
      </c>
      <c r="P123" s="9" t="n"/>
      <c r="Q123" s="9" t="n"/>
      <c r="R123" s="8" t="n"/>
      <c r="S123" s="8" t="n"/>
    </row>
    <row r="124">
      <c r="A124" s="8" t="n"/>
      <c r="B124" s="8" t="n"/>
      <c r="C124" s="8" t="n"/>
      <c r="D124" s="8" t="n"/>
      <c r="E124" s="8" t="n"/>
      <c r="F124" s="8" t="n"/>
      <c r="G124" s="8" t="n"/>
      <c r="H124" s="9" t="n"/>
      <c r="I124" s="9" t="n"/>
      <c r="J124" s="8">
        <f>IF(I124="","",I124-TODAY())</f>
        <v/>
      </c>
      <c r="K124" s="8">
        <f>IF(J124="","",IF(J124&lt;0,"Expired",IF(J124&lt;=30,"Expiring Soon",IF(J124&lt;=90,"Renew Soon","Valid"))))</f>
        <v/>
      </c>
      <c r="L124" s="9" t="n"/>
      <c r="M124" s="8">
        <f>IF(L124="","",IF(L124-TODAY()&lt;0,"Expired",IF(L124-TODAY()&lt;=30,"Expiring Soon",IF(L124-TODAY()&lt;=90,"Renew Soon","Valid"))))</f>
        <v/>
      </c>
      <c r="N124" s="9" t="n"/>
      <c r="O124" s="8">
        <f>IF(N124="","",IF(N124-TODAY()&lt;0,"Expired",IF(N124-TODAY()&lt;=30,"Expiring Soon",IF(N124-TODAY()&lt;=90,"Renew Soon","Valid"))))</f>
        <v/>
      </c>
      <c r="P124" s="9" t="n"/>
      <c r="Q124" s="9" t="n"/>
      <c r="R124" s="8" t="n"/>
      <c r="S124" s="8" t="n"/>
    </row>
    <row r="125">
      <c r="A125" s="8" t="n"/>
      <c r="B125" s="8" t="n"/>
      <c r="C125" s="8" t="n"/>
      <c r="D125" s="8" t="n"/>
      <c r="E125" s="8" t="n"/>
      <c r="F125" s="8" t="n"/>
      <c r="G125" s="8" t="n"/>
      <c r="H125" s="9" t="n"/>
      <c r="I125" s="9" t="n"/>
      <c r="J125" s="8">
        <f>IF(I125="","",I125-TODAY())</f>
        <v/>
      </c>
      <c r="K125" s="8">
        <f>IF(J125="","",IF(J125&lt;0,"Expired",IF(J125&lt;=30,"Expiring Soon",IF(J125&lt;=90,"Renew Soon","Valid"))))</f>
        <v/>
      </c>
      <c r="L125" s="9" t="n"/>
      <c r="M125" s="8">
        <f>IF(L125="","",IF(L125-TODAY()&lt;0,"Expired",IF(L125-TODAY()&lt;=30,"Expiring Soon",IF(L125-TODAY()&lt;=90,"Renew Soon","Valid"))))</f>
        <v/>
      </c>
      <c r="N125" s="9" t="n"/>
      <c r="O125" s="8">
        <f>IF(N125="","",IF(N125-TODAY()&lt;0,"Expired",IF(N125-TODAY()&lt;=30,"Expiring Soon",IF(N125-TODAY()&lt;=90,"Renew Soon","Valid"))))</f>
        <v/>
      </c>
      <c r="P125" s="9" t="n"/>
      <c r="Q125" s="9" t="n"/>
      <c r="R125" s="8" t="n"/>
      <c r="S125" s="8" t="n"/>
    </row>
    <row r="126">
      <c r="A126" s="8" t="n"/>
      <c r="B126" s="8" t="n"/>
      <c r="C126" s="8" t="n"/>
      <c r="D126" s="8" t="n"/>
      <c r="E126" s="8" t="n"/>
      <c r="F126" s="8" t="n"/>
      <c r="G126" s="8" t="n"/>
      <c r="H126" s="9" t="n"/>
      <c r="I126" s="9" t="n"/>
      <c r="J126" s="8">
        <f>IF(I126="","",I126-TODAY())</f>
        <v/>
      </c>
      <c r="K126" s="8">
        <f>IF(J126="","",IF(J126&lt;0,"Expired",IF(J126&lt;=30,"Expiring Soon",IF(J126&lt;=90,"Renew Soon","Valid"))))</f>
        <v/>
      </c>
      <c r="L126" s="9" t="n"/>
      <c r="M126" s="8">
        <f>IF(L126="","",IF(L126-TODAY()&lt;0,"Expired",IF(L126-TODAY()&lt;=30,"Expiring Soon",IF(L126-TODAY()&lt;=90,"Renew Soon","Valid"))))</f>
        <v/>
      </c>
      <c r="N126" s="9" t="n"/>
      <c r="O126" s="8">
        <f>IF(N126="","",IF(N126-TODAY()&lt;0,"Expired",IF(N126-TODAY()&lt;=30,"Expiring Soon",IF(N126-TODAY()&lt;=90,"Renew Soon","Valid"))))</f>
        <v/>
      </c>
      <c r="P126" s="9" t="n"/>
      <c r="Q126" s="9" t="n"/>
      <c r="R126" s="8" t="n"/>
      <c r="S126" s="8" t="n"/>
    </row>
    <row r="127">
      <c r="A127" s="8" t="n"/>
      <c r="B127" s="8" t="n"/>
      <c r="C127" s="8" t="n"/>
      <c r="D127" s="8" t="n"/>
      <c r="E127" s="8" t="n"/>
      <c r="F127" s="8" t="n"/>
      <c r="G127" s="8" t="n"/>
      <c r="H127" s="9" t="n"/>
      <c r="I127" s="9" t="n"/>
      <c r="J127" s="8">
        <f>IF(I127="","",I127-TODAY())</f>
        <v/>
      </c>
      <c r="K127" s="8">
        <f>IF(J127="","",IF(J127&lt;0,"Expired",IF(J127&lt;=30,"Expiring Soon",IF(J127&lt;=90,"Renew Soon","Valid"))))</f>
        <v/>
      </c>
      <c r="L127" s="9" t="n"/>
      <c r="M127" s="8">
        <f>IF(L127="","",IF(L127-TODAY()&lt;0,"Expired",IF(L127-TODAY()&lt;=30,"Expiring Soon",IF(L127-TODAY()&lt;=90,"Renew Soon","Valid"))))</f>
        <v/>
      </c>
      <c r="N127" s="9" t="n"/>
      <c r="O127" s="8">
        <f>IF(N127="","",IF(N127-TODAY()&lt;0,"Expired",IF(N127-TODAY()&lt;=30,"Expiring Soon",IF(N127-TODAY()&lt;=90,"Renew Soon","Valid"))))</f>
        <v/>
      </c>
      <c r="P127" s="9" t="n"/>
      <c r="Q127" s="9" t="n"/>
      <c r="R127" s="8" t="n"/>
      <c r="S127" s="8" t="n"/>
    </row>
    <row r="128">
      <c r="A128" s="8" t="n"/>
      <c r="B128" s="8" t="n"/>
      <c r="C128" s="8" t="n"/>
      <c r="D128" s="8" t="n"/>
      <c r="E128" s="8" t="n"/>
      <c r="F128" s="8" t="n"/>
      <c r="G128" s="8" t="n"/>
      <c r="H128" s="9" t="n"/>
      <c r="I128" s="9" t="n"/>
      <c r="J128" s="8">
        <f>IF(I128="","",I128-TODAY())</f>
        <v/>
      </c>
      <c r="K128" s="8">
        <f>IF(J128="","",IF(J128&lt;0,"Expired",IF(J128&lt;=30,"Expiring Soon",IF(J128&lt;=90,"Renew Soon","Valid"))))</f>
        <v/>
      </c>
      <c r="L128" s="9" t="n"/>
      <c r="M128" s="8">
        <f>IF(L128="","",IF(L128-TODAY()&lt;0,"Expired",IF(L128-TODAY()&lt;=30,"Expiring Soon",IF(L128-TODAY()&lt;=90,"Renew Soon","Valid"))))</f>
        <v/>
      </c>
      <c r="N128" s="9" t="n"/>
      <c r="O128" s="8">
        <f>IF(N128="","",IF(N128-TODAY()&lt;0,"Expired",IF(N128-TODAY()&lt;=30,"Expiring Soon",IF(N128-TODAY()&lt;=90,"Renew Soon","Valid"))))</f>
        <v/>
      </c>
      <c r="P128" s="9" t="n"/>
      <c r="Q128" s="9" t="n"/>
      <c r="R128" s="8" t="n"/>
      <c r="S128" s="8" t="n"/>
    </row>
    <row r="129">
      <c r="A129" s="8" t="n"/>
      <c r="B129" s="8" t="n"/>
      <c r="C129" s="8" t="n"/>
      <c r="D129" s="8" t="n"/>
      <c r="E129" s="8" t="n"/>
      <c r="F129" s="8" t="n"/>
      <c r="G129" s="8" t="n"/>
      <c r="H129" s="9" t="n"/>
      <c r="I129" s="9" t="n"/>
      <c r="J129" s="8">
        <f>IF(I129="","",I129-TODAY())</f>
        <v/>
      </c>
      <c r="K129" s="8">
        <f>IF(J129="","",IF(J129&lt;0,"Expired",IF(J129&lt;=30,"Expiring Soon",IF(J129&lt;=90,"Renew Soon","Valid"))))</f>
        <v/>
      </c>
      <c r="L129" s="9" t="n"/>
      <c r="M129" s="8">
        <f>IF(L129="","",IF(L129-TODAY()&lt;0,"Expired",IF(L129-TODAY()&lt;=30,"Expiring Soon",IF(L129-TODAY()&lt;=90,"Renew Soon","Valid"))))</f>
        <v/>
      </c>
      <c r="N129" s="9" t="n"/>
      <c r="O129" s="8">
        <f>IF(N129="","",IF(N129-TODAY()&lt;0,"Expired",IF(N129-TODAY()&lt;=30,"Expiring Soon",IF(N129-TODAY()&lt;=90,"Renew Soon","Valid"))))</f>
        <v/>
      </c>
      <c r="P129" s="9" t="n"/>
      <c r="Q129" s="9" t="n"/>
      <c r="R129" s="8" t="n"/>
      <c r="S129" s="8" t="n"/>
    </row>
    <row r="130">
      <c r="A130" s="8" t="n"/>
      <c r="B130" s="8" t="n"/>
      <c r="C130" s="8" t="n"/>
      <c r="D130" s="8" t="n"/>
      <c r="E130" s="8" t="n"/>
      <c r="F130" s="8" t="n"/>
      <c r="G130" s="8" t="n"/>
      <c r="H130" s="9" t="n"/>
      <c r="I130" s="9" t="n"/>
      <c r="J130" s="8">
        <f>IF(I130="","",I130-TODAY())</f>
        <v/>
      </c>
      <c r="K130" s="8">
        <f>IF(J130="","",IF(J130&lt;0,"Expired",IF(J130&lt;=30,"Expiring Soon",IF(J130&lt;=90,"Renew Soon","Valid"))))</f>
        <v/>
      </c>
      <c r="L130" s="9" t="n"/>
      <c r="M130" s="8">
        <f>IF(L130="","",IF(L130-TODAY()&lt;0,"Expired",IF(L130-TODAY()&lt;=30,"Expiring Soon",IF(L130-TODAY()&lt;=90,"Renew Soon","Valid"))))</f>
        <v/>
      </c>
      <c r="N130" s="9" t="n"/>
      <c r="O130" s="8">
        <f>IF(N130="","",IF(N130-TODAY()&lt;0,"Expired",IF(N130-TODAY()&lt;=30,"Expiring Soon",IF(N130-TODAY()&lt;=90,"Renew Soon","Valid"))))</f>
        <v/>
      </c>
      <c r="P130" s="9" t="n"/>
      <c r="Q130" s="9" t="n"/>
      <c r="R130" s="8" t="n"/>
      <c r="S130" s="8" t="n"/>
    </row>
    <row r="131">
      <c r="A131" s="8" t="n"/>
      <c r="B131" s="8" t="n"/>
      <c r="C131" s="8" t="n"/>
      <c r="D131" s="8" t="n"/>
      <c r="E131" s="8" t="n"/>
      <c r="F131" s="8" t="n"/>
      <c r="G131" s="8" t="n"/>
      <c r="H131" s="9" t="n"/>
      <c r="I131" s="9" t="n"/>
      <c r="J131" s="8">
        <f>IF(I131="","",I131-TODAY())</f>
        <v/>
      </c>
      <c r="K131" s="8">
        <f>IF(J131="","",IF(J131&lt;0,"Expired",IF(J131&lt;=30,"Expiring Soon",IF(J131&lt;=90,"Renew Soon","Valid"))))</f>
        <v/>
      </c>
      <c r="L131" s="9" t="n"/>
      <c r="M131" s="8">
        <f>IF(L131="","",IF(L131-TODAY()&lt;0,"Expired",IF(L131-TODAY()&lt;=30,"Expiring Soon",IF(L131-TODAY()&lt;=90,"Renew Soon","Valid"))))</f>
        <v/>
      </c>
      <c r="N131" s="9" t="n"/>
      <c r="O131" s="8">
        <f>IF(N131="","",IF(N131-TODAY()&lt;0,"Expired",IF(N131-TODAY()&lt;=30,"Expiring Soon",IF(N131-TODAY()&lt;=90,"Renew Soon","Valid"))))</f>
        <v/>
      </c>
      <c r="P131" s="9" t="n"/>
      <c r="Q131" s="9" t="n"/>
      <c r="R131" s="8" t="n"/>
      <c r="S131" s="8" t="n"/>
    </row>
    <row r="132">
      <c r="A132" s="8" t="n"/>
      <c r="B132" s="8" t="n"/>
      <c r="C132" s="8" t="n"/>
      <c r="D132" s="8" t="n"/>
      <c r="E132" s="8" t="n"/>
      <c r="F132" s="8" t="n"/>
      <c r="G132" s="8" t="n"/>
      <c r="H132" s="9" t="n"/>
      <c r="I132" s="9" t="n"/>
      <c r="J132" s="8">
        <f>IF(I132="","",I132-TODAY())</f>
        <v/>
      </c>
      <c r="K132" s="8">
        <f>IF(J132="","",IF(J132&lt;0,"Expired",IF(J132&lt;=30,"Expiring Soon",IF(J132&lt;=90,"Renew Soon","Valid"))))</f>
        <v/>
      </c>
      <c r="L132" s="9" t="n"/>
      <c r="M132" s="8">
        <f>IF(L132="","",IF(L132-TODAY()&lt;0,"Expired",IF(L132-TODAY()&lt;=30,"Expiring Soon",IF(L132-TODAY()&lt;=90,"Renew Soon","Valid"))))</f>
        <v/>
      </c>
      <c r="N132" s="9" t="n"/>
      <c r="O132" s="8">
        <f>IF(N132="","",IF(N132-TODAY()&lt;0,"Expired",IF(N132-TODAY()&lt;=30,"Expiring Soon",IF(N132-TODAY()&lt;=90,"Renew Soon","Valid"))))</f>
        <v/>
      </c>
      <c r="P132" s="9" t="n"/>
      <c r="Q132" s="9" t="n"/>
      <c r="R132" s="8" t="n"/>
      <c r="S132" s="8" t="n"/>
    </row>
    <row r="133">
      <c r="A133" s="8" t="n"/>
      <c r="B133" s="8" t="n"/>
      <c r="C133" s="8" t="n"/>
      <c r="D133" s="8" t="n"/>
      <c r="E133" s="8" t="n"/>
      <c r="F133" s="8" t="n"/>
      <c r="G133" s="8" t="n"/>
      <c r="H133" s="9" t="n"/>
      <c r="I133" s="9" t="n"/>
      <c r="J133" s="8">
        <f>IF(I133="","",I133-TODAY())</f>
        <v/>
      </c>
      <c r="K133" s="8">
        <f>IF(J133="","",IF(J133&lt;0,"Expired",IF(J133&lt;=30,"Expiring Soon",IF(J133&lt;=90,"Renew Soon","Valid"))))</f>
        <v/>
      </c>
      <c r="L133" s="9" t="n"/>
      <c r="M133" s="8">
        <f>IF(L133="","",IF(L133-TODAY()&lt;0,"Expired",IF(L133-TODAY()&lt;=30,"Expiring Soon",IF(L133-TODAY()&lt;=90,"Renew Soon","Valid"))))</f>
        <v/>
      </c>
      <c r="N133" s="9" t="n"/>
      <c r="O133" s="8">
        <f>IF(N133="","",IF(N133-TODAY()&lt;0,"Expired",IF(N133-TODAY()&lt;=30,"Expiring Soon",IF(N133-TODAY()&lt;=90,"Renew Soon","Valid"))))</f>
        <v/>
      </c>
      <c r="P133" s="9" t="n"/>
      <c r="Q133" s="9" t="n"/>
      <c r="R133" s="8" t="n"/>
      <c r="S133" s="8" t="n"/>
    </row>
    <row r="134">
      <c r="A134" s="8" t="n"/>
      <c r="B134" s="8" t="n"/>
      <c r="C134" s="8" t="n"/>
      <c r="D134" s="8" t="n"/>
      <c r="E134" s="8" t="n"/>
      <c r="F134" s="8" t="n"/>
      <c r="G134" s="8" t="n"/>
      <c r="H134" s="9" t="n"/>
      <c r="I134" s="9" t="n"/>
      <c r="J134" s="8">
        <f>IF(I134="","",I134-TODAY())</f>
        <v/>
      </c>
      <c r="K134" s="8">
        <f>IF(J134="","",IF(J134&lt;0,"Expired",IF(J134&lt;=30,"Expiring Soon",IF(J134&lt;=90,"Renew Soon","Valid"))))</f>
        <v/>
      </c>
      <c r="L134" s="9" t="n"/>
      <c r="M134" s="8">
        <f>IF(L134="","",IF(L134-TODAY()&lt;0,"Expired",IF(L134-TODAY()&lt;=30,"Expiring Soon",IF(L134-TODAY()&lt;=90,"Renew Soon","Valid"))))</f>
        <v/>
      </c>
      <c r="N134" s="9" t="n"/>
      <c r="O134" s="8">
        <f>IF(N134="","",IF(N134-TODAY()&lt;0,"Expired",IF(N134-TODAY()&lt;=30,"Expiring Soon",IF(N134-TODAY()&lt;=90,"Renew Soon","Valid"))))</f>
        <v/>
      </c>
      <c r="P134" s="9" t="n"/>
      <c r="Q134" s="9" t="n"/>
      <c r="R134" s="8" t="n"/>
      <c r="S134" s="8" t="n"/>
    </row>
    <row r="135">
      <c r="A135" s="8" t="n"/>
      <c r="B135" s="8" t="n"/>
      <c r="C135" s="8" t="n"/>
      <c r="D135" s="8" t="n"/>
      <c r="E135" s="8" t="n"/>
      <c r="F135" s="8" t="n"/>
      <c r="G135" s="8" t="n"/>
      <c r="H135" s="9" t="n"/>
      <c r="I135" s="9" t="n"/>
      <c r="J135" s="8">
        <f>IF(I135="","",I135-TODAY())</f>
        <v/>
      </c>
      <c r="K135" s="8">
        <f>IF(J135="","",IF(J135&lt;0,"Expired",IF(J135&lt;=30,"Expiring Soon",IF(J135&lt;=90,"Renew Soon","Valid"))))</f>
        <v/>
      </c>
      <c r="L135" s="9" t="n"/>
      <c r="M135" s="8">
        <f>IF(L135="","",IF(L135-TODAY()&lt;0,"Expired",IF(L135-TODAY()&lt;=30,"Expiring Soon",IF(L135-TODAY()&lt;=90,"Renew Soon","Valid"))))</f>
        <v/>
      </c>
      <c r="N135" s="9" t="n"/>
      <c r="O135" s="8">
        <f>IF(N135="","",IF(N135-TODAY()&lt;0,"Expired",IF(N135-TODAY()&lt;=30,"Expiring Soon",IF(N135-TODAY()&lt;=90,"Renew Soon","Valid"))))</f>
        <v/>
      </c>
      <c r="P135" s="9" t="n"/>
      <c r="Q135" s="9" t="n"/>
      <c r="R135" s="8" t="n"/>
      <c r="S135" s="8" t="n"/>
    </row>
    <row r="136">
      <c r="A136" s="8" t="n"/>
      <c r="B136" s="8" t="n"/>
      <c r="C136" s="8" t="n"/>
      <c r="D136" s="8" t="n"/>
      <c r="E136" s="8" t="n"/>
      <c r="F136" s="8" t="n"/>
      <c r="G136" s="8" t="n"/>
      <c r="H136" s="9" t="n"/>
      <c r="I136" s="9" t="n"/>
      <c r="J136" s="8">
        <f>IF(I136="","",I136-TODAY())</f>
        <v/>
      </c>
      <c r="K136" s="8">
        <f>IF(J136="","",IF(J136&lt;0,"Expired",IF(J136&lt;=30,"Expiring Soon",IF(J136&lt;=90,"Renew Soon","Valid"))))</f>
        <v/>
      </c>
      <c r="L136" s="9" t="n"/>
      <c r="M136" s="8">
        <f>IF(L136="","",IF(L136-TODAY()&lt;0,"Expired",IF(L136-TODAY()&lt;=30,"Expiring Soon",IF(L136-TODAY()&lt;=90,"Renew Soon","Valid"))))</f>
        <v/>
      </c>
      <c r="N136" s="9" t="n"/>
      <c r="O136" s="8">
        <f>IF(N136="","",IF(N136-TODAY()&lt;0,"Expired",IF(N136-TODAY()&lt;=30,"Expiring Soon",IF(N136-TODAY()&lt;=90,"Renew Soon","Valid"))))</f>
        <v/>
      </c>
      <c r="P136" s="9" t="n"/>
      <c r="Q136" s="9" t="n"/>
      <c r="R136" s="8" t="n"/>
      <c r="S136" s="8" t="n"/>
    </row>
    <row r="137">
      <c r="A137" s="8" t="n"/>
      <c r="B137" s="8" t="n"/>
      <c r="C137" s="8" t="n"/>
      <c r="D137" s="8" t="n"/>
      <c r="E137" s="8" t="n"/>
      <c r="F137" s="8" t="n"/>
      <c r="G137" s="8" t="n"/>
      <c r="H137" s="9" t="n"/>
      <c r="I137" s="9" t="n"/>
      <c r="J137" s="8">
        <f>IF(I137="","",I137-TODAY())</f>
        <v/>
      </c>
      <c r="K137" s="8">
        <f>IF(J137="","",IF(J137&lt;0,"Expired",IF(J137&lt;=30,"Expiring Soon",IF(J137&lt;=90,"Renew Soon","Valid"))))</f>
        <v/>
      </c>
      <c r="L137" s="9" t="n"/>
      <c r="M137" s="8">
        <f>IF(L137="","",IF(L137-TODAY()&lt;0,"Expired",IF(L137-TODAY()&lt;=30,"Expiring Soon",IF(L137-TODAY()&lt;=90,"Renew Soon","Valid"))))</f>
        <v/>
      </c>
      <c r="N137" s="9" t="n"/>
      <c r="O137" s="8">
        <f>IF(N137="","",IF(N137-TODAY()&lt;0,"Expired",IF(N137-TODAY()&lt;=30,"Expiring Soon",IF(N137-TODAY()&lt;=90,"Renew Soon","Valid"))))</f>
        <v/>
      </c>
      <c r="P137" s="9" t="n"/>
      <c r="Q137" s="9" t="n"/>
      <c r="R137" s="8" t="n"/>
      <c r="S137" s="8" t="n"/>
    </row>
    <row r="138">
      <c r="A138" s="8" t="n"/>
      <c r="B138" s="8" t="n"/>
      <c r="C138" s="8" t="n"/>
      <c r="D138" s="8" t="n"/>
      <c r="E138" s="8" t="n"/>
      <c r="F138" s="8" t="n"/>
      <c r="G138" s="8" t="n"/>
      <c r="H138" s="9" t="n"/>
      <c r="I138" s="9" t="n"/>
      <c r="J138" s="8">
        <f>IF(I138="","",I138-TODAY())</f>
        <v/>
      </c>
      <c r="K138" s="8">
        <f>IF(J138="","",IF(J138&lt;0,"Expired",IF(J138&lt;=30,"Expiring Soon",IF(J138&lt;=90,"Renew Soon","Valid"))))</f>
        <v/>
      </c>
      <c r="L138" s="9" t="n"/>
      <c r="M138" s="8">
        <f>IF(L138="","",IF(L138-TODAY()&lt;0,"Expired",IF(L138-TODAY()&lt;=30,"Expiring Soon",IF(L138-TODAY()&lt;=90,"Renew Soon","Valid"))))</f>
        <v/>
      </c>
      <c r="N138" s="9" t="n"/>
      <c r="O138" s="8">
        <f>IF(N138="","",IF(N138-TODAY()&lt;0,"Expired",IF(N138-TODAY()&lt;=30,"Expiring Soon",IF(N138-TODAY()&lt;=90,"Renew Soon","Valid"))))</f>
        <v/>
      </c>
      <c r="P138" s="9" t="n"/>
      <c r="Q138" s="9" t="n"/>
      <c r="R138" s="8" t="n"/>
      <c r="S138" s="8" t="n"/>
    </row>
    <row r="139">
      <c r="A139" s="8" t="n"/>
      <c r="B139" s="8" t="n"/>
      <c r="C139" s="8" t="n"/>
      <c r="D139" s="8" t="n"/>
      <c r="E139" s="8" t="n"/>
      <c r="F139" s="8" t="n"/>
      <c r="G139" s="8" t="n"/>
      <c r="H139" s="9" t="n"/>
      <c r="I139" s="9" t="n"/>
      <c r="J139" s="8">
        <f>IF(I139="","",I139-TODAY())</f>
        <v/>
      </c>
      <c r="K139" s="8">
        <f>IF(J139="","",IF(J139&lt;0,"Expired",IF(J139&lt;=30,"Expiring Soon",IF(J139&lt;=90,"Renew Soon","Valid"))))</f>
        <v/>
      </c>
      <c r="L139" s="9" t="n"/>
      <c r="M139" s="8">
        <f>IF(L139="","",IF(L139-TODAY()&lt;0,"Expired",IF(L139-TODAY()&lt;=30,"Expiring Soon",IF(L139-TODAY()&lt;=90,"Renew Soon","Valid"))))</f>
        <v/>
      </c>
      <c r="N139" s="9" t="n"/>
      <c r="O139" s="8">
        <f>IF(N139="","",IF(N139-TODAY()&lt;0,"Expired",IF(N139-TODAY()&lt;=30,"Expiring Soon",IF(N139-TODAY()&lt;=90,"Renew Soon","Valid"))))</f>
        <v/>
      </c>
      <c r="P139" s="9" t="n"/>
      <c r="Q139" s="9" t="n"/>
      <c r="R139" s="8" t="n"/>
      <c r="S139" s="8" t="n"/>
    </row>
    <row r="140">
      <c r="A140" s="8" t="n"/>
      <c r="B140" s="8" t="n"/>
      <c r="C140" s="8" t="n"/>
      <c r="D140" s="8" t="n"/>
      <c r="E140" s="8" t="n"/>
      <c r="F140" s="8" t="n"/>
      <c r="G140" s="8" t="n"/>
      <c r="H140" s="9" t="n"/>
      <c r="I140" s="9" t="n"/>
      <c r="J140" s="8">
        <f>IF(I140="","",I140-TODAY())</f>
        <v/>
      </c>
      <c r="K140" s="8">
        <f>IF(J140="","",IF(J140&lt;0,"Expired",IF(J140&lt;=30,"Expiring Soon",IF(J140&lt;=90,"Renew Soon","Valid"))))</f>
        <v/>
      </c>
      <c r="L140" s="9" t="n"/>
      <c r="M140" s="8">
        <f>IF(L140="","",IF(L140-TODAY()&lt;0,"Expired",IF(L140-TODAY()&lt;=30,"Expiring Soon",IF(L140-TODAY()&lt;=90,"Renew Soon","Valid"))))</f>
        <v/>
      </c>
      <c r="N140" s="9" t="n"/>
      <c r="O140" s="8">
        <f>IF(N140="","",IF(N140-TODAY()&lt;0,"Expired",IF(N140-TODAY()&lt;=30,"Expiring Soon",IF(N140-TODAY()&lt;=90,"Renew Soon","Valid"))))</f>
        <v/>
      </c>
      <c r="P140" s="9" t="n"/>
      <c r="Q140" s="9" t="n"/>
      <c r="R140" s="8" t="n"/>
      <c r="S140" s="8" t="n"/>
    </row>
    <row r="141">
      <c r="A141" s="8" t="n"/>
      <c r="B141" s="8" t="n"/>
      <c r="C141" s="8" t="n"/>
      <c r="D141" s="8" t="n"/>
      <c r="E141" s="8" t="n"/>
      <c r="F141" s="8" t="n"/>
      <c r="G141" s="8" t="n"/>
      <c r="H141" s="9" t="n"/>
      <c r="I141" s="9" t="n"/>
      <c r="J141" s="8">
        <f>IF(I141="","",I141-TODAY())</f>
        <v/>
      </c>
      <c r="K141" s="8">
        <f>IF(J141="","",IF(J141&lt;0,"Expired",IF(J141&lt;=30,"Expiring Soon",IF(J141&lt;=90,"Renew Soon","Valid"))))</f>
        <v/>
      </c>
      <c r="L141" s="9" t="n"/>
      <c r="M141" s="8">
        <f>IF(L141="","",IF(L141-TODAY()&lt;0,"Expired",IF(L141-TODAY()&lt;=30,"Expiring Soon",IF(L141-TODAY()&lt;=90,"Renew Soon","Valid"))))</f>
        <v/>
      </c>
      <c r="N141" s="9" t="n"/>
      <c r="O141" s="8">
        <f>IF(N141="","",IF(N141-TODAY()&lt;0,"Expired",IF(N141-TODAY()&lt;=30,"Expiring Soon",IF(N141-TODAY()&lt;=90,"Renew Soon","Valid"))))</f>
        <v/>
      </c>
      <c r="P141" s="9" t="n"/>
      <c r="Q141" s="9" t="n"/>
      <c r="R141" s="8" t="n"/>
      <c r="S141" s="8" t="n"/>
    </row>
    <row r="142">
      <c r="A142" s="8" t="n"/>
      <c r="B142" s="8" t="n"/>
      <c r="C142" s="8" t="n"/>
      <c r="D142" s="8" t="n"/>
      <c r="E142" s="8" t="n"/>
      <c r="F142" s="8" t="n"/>
      <c r="G142" s="8" t="n"/>
      <c r="H142" s="9" t="n"/>
      <c r="I142" s="9" t="n"/>
      <c r="J142" s="8">
        <f>IF(I142="","",I142-TODAY())</f>
        <v/>
      </c>
      <c r="K142" s="8">
        <f>IF(J142="","",IF(J142&lt;0,"Expired",IF(J142&lt;=30,"Expiring Soon",IF(J142&lt;=90,"Renew Soon","Valid"))))</f>
        <v/>
      </c>
      <c r="L142" s="9" t="n"/>
      <c r="M142" s="8">
        <f>IF(L142="","",IF(L142-TODAY()&lt;0,"Expired",IF(L142-TODAY()&lt;=30,"Expiring Soon",IF(L142-TODAY()&lt;=90,"Renew Soon","Valid"))))</f>
        <v/>
      </c>
      <c r="N142" s="9" t="n"/>
      <c r="O142" s="8">
        <f>IF(N142="","",IF(N142-TODAY()&lt;0,"Expired",IF(N142-TODAY()&lt;=30,"Expiring Soon",IF(N142-TODAY()&lt;=90,"Renew Soon","Valid"))))</f>
        <v/>
      </c>
      <c r="P142" s="9" t="n"/>
      <c r="Q142" s="9" t="n"/>
      <c r="R142" s="8" t="n"/>
      <c r="S142" s="8" t="n"/>
    </row>
    <row r="143">
      <c r="A143" s="8" t="n"/>
      <c r="B143" s="8" t="n"/>
      <c r="C143" s="8" t="n"/>
      <c r="D143" s="8" t="n"/>
      <c r="E143" s="8" t="n"/>
      <c r="F143" s="8" t="n"/>
      <c r="G143" s="8" t="n"/>
      <c r="H143" s="9" t="n"/>
      <c r="I143" s="9" t="n"/>
      <c r="J143" s="8">
        <f>IF(I143="","",I143-TODAY())</f>
        <v/>
      </c>
      <c r="K143" s="8">
        <f>IF(J143="","",IF(J143&lt;0,"Expired",IF(J143&lt;=30,"Expiring Soon",IF(J143&lt;=90,"Renew Soon","Valid"))))</f>
        <v/>
      </c>
      <c r="L143" s="9" t="n"/>
      <c r="M143" s="8">
        <f>IF(L143="","",IF(L143-TODAY()&lt;0,"Expired",IF(L143-TODAY()&lt;=30,"Expiring Soon",IF(L143-TODAY()&lt;=90,"Renew Soon","Valid"))))</f>
        <v/>
      </c>
      <c r="N143" s="9" t="n"/>
      <c r="O143" s="8">
        <f>IF(N143="","",IF(N143-TODAY()&lt;0,"Expired",IF(N143-TODAY()&lt;=30,"Expiring Soon",IF(N143-TODAY()&lt;=90,"Renew Soon","Valid"))))</f>
        <v/>
      </c>
      <c r="P143" s="9" t="n"/>
      <c r="Q143" s="9" t="n"/>
      <c r="R143" s="8" t="n"/>
      <c r="S143" s="8" t="n"/>
    </row>
    <row r="144">
      <c r="A144" s="8" t="n"/>
      <c r="B144" s="8" t="n"/>
      <c r="C144" s="8" t="n"/>
      <c r="D144" s="8" t="n"/>
      <c r="E144" s="8" t="n"/>
      <c r="F144" s="8" t="n"/>
      <c r="G144" s="8" t="n"/>
      <c r="H144" s="9" t="n"/>
      <c r="I144" s="9" t="n"/>
      <c r="J144" s="8">
        <f>IF(I144="","",I144-TODAY())</f>
        <v/>
      </c>
      <c r="K144" s="8">
        <f>IF(J144="","",IF(J144&lt;0,"Expired",IF(J144&lt;=30,"Expiring Soon",IF(J144&lt;=90,"Renew Soon","Valid"))))</f>
        <v/>
      </c>
      <c r="L144" s="9" t="n"/>
      <c r="M144" s="8">
        <f>IF(L144="","",IF(L144-TODAY()&lt;0,"Expired",IF(L144-TODAY()&lt;=30,"Expiring Soon",IF(L144-TODAY()&lt;=90,"Renew Soon","Valid"))))</f>
        <v/>
      </c>
      <c r="N144" s="9" t="n"/>
      <c r="O144" s="8">
        <f>IF(N144="","",IF(N144-TODAY()&lt;0,"Expired",IF(N144-TODAY()&lt;=30,"Expiring Soon",IF(N144-TODAY()&lt;=90,"Renew Soon","Valid"))))</f>
        <v/>
      </c>
      <c r="P144" s="9" t="n"/>
      <c r="Q144" s="9" t="n"/>
      <c r="R144" s="8" t="n"/>
      <c r="S144" s="8" t="n"/>
    </row>
    <row r="145">
      <c r="A145" s="8" t="n"/>
      <c r="B145" s="8" t="n"/>
      <c r="C145" s="8" t="n"/>
      <c r="D145" s="8" t="n"/>
      <c r="E145" s="8" t="n"/>
      <c r="F145" s="8" t="n"/>
      <c r="G145" s="8" t="n"/>
      <c r="H145" s="9" t="n"/>
      <c r="I145" s="9" t="n"/>
      <c r="J145" s="8">
        <f>IF(I145="","",I145-TODAY())</f>
        <v/>
      </c>
      <c r="K145" s="8">
        <f>IF(J145="","",IF(J145&lt;0,"Expired",IF(J145&lt;=30,"Expiring Soon",IF(J145&lt;=90,"Renew Soon","Valid"))))</f>
        <v/>
      </c>
      <c r="L145" s="9" t="n"/>
      <c r="M145" s="8">
        <f>IF(L145="","",IF(L145-TODAY()&lt;0,"Expired",IF(L145-TODAY()&lt;=30,"Expiring Soon",IF(L145-TODAY()&lt;=90,"Renew Soon","Valid"))))</f>
        <v/>
      </c>
      <c r="N145" s="9" t="n"/>
      <c r="O145" s="8">
        <f>IF(N145="","",IF(N145-TODAY()&lt;0,"Expired",IF(N145-TODAY()&lt;=30,"Expiring Soon",IF(N145-TODAY()&lt;=90,"Renew Soon","Valid"))))</f>
        <v/>
      </c>
      <c r="P145" s="9" t="n"/>
      <c r="Q145" s="9" t="n"/>
      <c r="R145" s="8" t="n"/>
      <c r="S145" s="8" t="n"/>
    </row>
    <row r="146">
      <c r="A146" s="8" t="n"/>
      <c r="B146" s="8" t="n"/>
      <c r="C146" s="8" t="n"/>
      <c r="D146" s="8" t="n"/>
      <c r="E146" s="8" t="n"/>
      <c r="F146" s="8" t="n"/>
      <c r="G146" s="8" t="n"/>
      <c r="H146" s="9" t="n"/>
      <c r="I146" s="9" t="n"/>
      <c r="J146" s="8">
        <f>IF(I146="","",I146-TODAY())</f>
        <v/>
      </c>
      <c r="K146" s="8">
        <f>IF(J146="","",IF(J146&lt;0,"Expired",IF(J146&lt;=30,"Expiring Soon",IF(J146&lt;=90,"Renew Soon","Valid"))))</f>
        <v/>
      </c>
      <c r="L146" s="9" t="n"/>
      <c r="M146" s="8">
        <f>IF(L146="","",IF(L146-TODAY()&lt;0,"Expired",IF(L146-TODAY()&lt;=30,"Expiring Soon",IF(L146-TODAY()&lt;=90,"Renew Soon","Valid"))))</f>
        <v/>
      </c>
      <c r="N146" s="9" t="n"/>
      <c r="O146" s="8">
        <f>IF(N146="","",IF(N146-TODAY()&lt;0,"Expired",IF(N146-TODAY()&lt;=30,"Expiring Soon",IF(N146-TODAY()&lt;=90,"Renew Soon","Valid"))))</f>
        <v/>
      </c>
      <c r="P146" s="9" t="n"/>
      <c r="Q146" s="9" t="n"/>
      <c r="R146" s="8" t="n"/>
      <c r="S146" s="8" t="n"/>
    </row>
    <row r="147">
      <c r="A147" s="8" t="n"/>
      <c r="B147" s="8" t="n"/>
      <c r="C147" s="8" t="n"/>
      <c r="D147" s="8" t="n"/>
      <c r="E147" s="8" t="n"/>
      <c r="F147" s="8" t="n"/>
      <c r="G147" s="8" t="n"/>
      <c r="H147" s="9" t="n"/>
      <c r="I147" s="9" t="n"/>
      <c r="J147" s="8">
        <f>IF(I147="","",I147-TODAY())</f>
        <v/>
      </c>
      <c r="K147" s="8">
        <f>IF(J147="","",IF(J147&lt;0,"Expired",IF(J147&lt;=30,"Expiring Soon",IF(J147&lt;=90,"Renew Soon","Valid"))))</f>
        <v/>
      </c>
      <c r="L147" s="9" t="n"/>
      <c r="M147" s="8">
        <f>IF(L147="","",IF(L147-TODAY()&lt;0,"Expired",IF(L147-TODAY()&lt;=30,"Expiring Soon",IF(L147-TODAY()&lt;=90,"Renew Soon","Valid"))))</f>
        <v/>
      </c>
      <c r="N147" s="9" t="n"/>
      <c r="O147" s="8">
        <f>IF(N147="","",IF(N147-TODAY()&lt;0,"Expired",IF(N147-TODAY()&lt;=30,"Expiring Soon",IF(N147-TODAY()&lt;=90,"Renew Soon","Valid"))))</f>
        <v/>
      </c>
      <c r="P147" s="9" t="n"/>
      <c r="Q147" s="9" t="n"/>
      <c r="R147" s="8" t="n"/>
      <c r="S147" s="8" t="n"/>
    </row>
    <row r="148">
      <c r="A148" s="8" t="n"/>
      <c r="B148" s="8" t="n"/>
      <c r="C148" s="8" t="n"/>
      <c r="D148" s="8" t="n"/>
      <c r="E148" s="8" t="n"/>
      <c r="F148" s="8" t="n"/>
      <c r="G148" s="8" t="n"/>
      <c r="H148" s="9" t="n"/>
      <c r="I148" s="9" t="n"/>
      <c r="J148" s="8">
        <f>IF(I148="","",I148-TODAY())</f>
        <v/>
      </c>
      <c r="K148" s="8">
        <f>IF(J148="","",IF(J148&lt;0,"Expired",IF(J148&lt;=30,"Expiring Soon",IF(J148&lt;=90,"Renew Soon","Valid"))))</f>
        <v/>
      </c>
      <c r="L148" s="9" t="n"/>
      <c r="M148" s="8">
        <f>IF(L148="","",IF(L148-TODAY()&lt;0,"Expired",IF(L148-TODAY()&lt;=30,"Expiring Soon",IF(L148-TODAY()&lt;=90,"Renew Soon","Valid"))))</f>
        <v/>
      </c>
      <c r="N148" s="9" t="n"/>
      <c r="O148" s="8">
        <f>IF(N148="","",IF(N148-TODAY()&lt;0,"Expired",IF(N148-TODAY()&lt;=30,"Expiring Soon",IF(N148-TODAY()&lt;=90,"Renew Soon","Valid"))))</f>
        <v/>
      </c>
      <c r="P148" s="9" t="n"/>
      <c r="Q148" s="9" t="n"/>
      <c r="R148" s="8" t="n"/>
      <c r="S148" s="8" t="n"/>
    </row>
    <row r="149">
      <c r="A149" s="8" t="n"/>
      <c r="B149" s="8" t="n"/>
      <c r="C149" s="8" t="n"/>
      <c r="D149" s="8" t="n"/>
      <c r="E149" s="8" t="n"/>
      <c r="F149" s="8" t="n"/>
      <c r="G149" s="8" t="n"/>
      <c r="H149" s="9" t="n"/>
      <c r="I149" s="9" t="n"/>
      <c r="J149" s="8">
        <f>IF(I149="","",I149-TODAY())</f>
        <v/>
      </c>
      <c r="K149" s="8">
        <f>IF(J149="","",IF(J149&lt;0,"Expired",IF(J149&lt;=30,"Expiring Soon",IF(J149&lt;=90,"Renew Soon","Valid"))))</f>
        <v/>
      </c>
      <c r="L149" s="9" t="n"/>
      <c r="M149" s="8">
        <f>IF(L149="","",IF(L149-TODAY()&lt;0,"Expired",IF(L149-TODAY()&lt;=30,"Expiring Soon",IF(L149-TODAY()&lt;=90,"Renew Soon","Valid"))))</f>
        <v/>
      </c>
      <c r="N149" s="9" t="n"/>
      <c r="O149" s="8">
        <f>IF(N149="","",IF(N149-TODAY()&lt;0,"Expired",IF(N149-TODAY()&lt;=30,"Expiring Soon",IF(N149-TODAY()&lt;=90,"Renew Soon","Valid"))))</f>
        <v/>
      </c>
      <c r="P149" s="9" t="n"/>
      <c r="Q149" s="9" t="n"/>
      <c r="R149" s="8" t="n"/>
      <c r="S149" s="8" t="n"/>
    </row>
    <row r="150">
      <c r="A150" s="8" t="n"/>
      <c r="B150" s="8" t="n"/>
      <c r="C150" s="8" t="n"/>
      <c r="D150" s="8" t="n"/>
      <c r="E150" s="8" t="n"/>
      <c r="F150" s="8" t="n"/>
      <c r="G150" s="8" t="n"/>
      <c r="H150" s="9" t="n"/>
      <c r="I150" s="9" t="n"/>
      <c r="J150" s="8">
        <f>IF(I150="","",I150-TODAY())</f>
        <v/>
      </c>
      <c r="K150" s="8">
        <f>IF(J150="","",IF(J150&lt;0,"Expired",IF(J150&lt;=30,"Expiring Soon",IF(J150&lt;=90,"Renew Soon","Valid"))))</f>
        <v/>
      </c>
      <c r="L150" s="9" t="n"/>
      <c r="M150" s="8">
        <f>IF(L150="","",IF(L150-TODAY()&lt;0,"Expired",IF(L150-TODAY()&lt;=30,"Expiring Soon",IF(L150-TODAY()&lt;=90,"Renew Soon","Valid"))))</f>
        <v/>
      </c>
      <c r="N150" s="9" t="n"/>
      <c r="O150" s="8">
        <f>IF(N150="","",IF(N150-TODAY()&lt;0,"Expired",IF(N150-TODAY()&lt;=30,"Expiring Soon",IF(N150-TODAY()&lt;=90,"Renew Soon","Valid"))))</f>
        <v/>
      </c>
      <c r="P150" s="9" t="n"/>
      <c r="Q150" s="9" t="n"/>
      <c r="R150" s="8" t="n"/>
      <c r="S150" s="8" t="n"/>
    </row>
    <row r="151">
      <c r="A151" s="8" t="n"/>
      <c r="B151" s="8" t="n"/>
      <c r="C151" s="8" t="n"/>
      <c r="D151" s="8" t="n"/>
      <c r="E151" s="8" t="n"/>
      <c r="F151" s="8" t="n"/>
      <c r="G151" s="8" t="n"/>
      <c r="H151" s="9" t="n"/>
      <c r="I151" s="9" t="n"/>
      <c r="J151" s="8">
        <f>IF(I151="","",I151-TODAY())</f>
        <v/>
      </c>
      <c r="K151" s="8">
        <f>IF(J151="","",IF(J151&lt;0,"Expired",IF(J151&lt;=30,"Expiring Soon",IF(J151&lt;=90,"Renew Soon","Valid"))))</f>
        <v/>
      </c>
      <c r="L151" s="9" t="n"/>
      <c r="M151" s="8">
        <f>IF(L151="","",IF(L151-TODAY()&lt;0,"Expired",IF(L151-TODAY()&lt;=30,"Expiring Soon",IF(L151-TODAY()&lt;=90,"Renew Soon","Valid"))))</f>
        <v/>
      </c>
      <c r="N151" s="9" t="n"/>
      <c r="O151" s="8">
        <f>IF(N151="","",IF(N151-TODAY()&lt;0,"Expired",IF(N151-TODAY()&lt;=30,"Expiring Soon",IF(N151-TODAY()&lt;=90,"Renew Soon","Valid"))))</f>
        <v/>
      </c>
      <c r="P151" s="9" t="n"/>
      <c r="Q151" s="9" t="n"/>
      <c r="R151" s="8" t="n"/>
      <c r="S151" s="8" t="n"/>
    </row>
    <row r="152">
      <c r="A152" s="8" t="n"/>
      <c r="B152" s="8" t="n"/>
      <c r="C152" s="8" t="n"/>
      <c r="D152" s="8" t="n"/>
      <c r="E152" s="8" t="n"/>
      <c r="F152" s="8" t="n"/>
      <c r="G152" s="8" t="n"/>
      <c r="H152" s="9" t="n"/>
      <c r="I152" s="9" t="n"/>
      <c r="J152" s="8">
        <f>IF(I152="","",I152-TODAY())</f>
        <v/>
      </c>
      <c r="K152" s="8">
        <f>IF(J152="","",IF(J152&lt;0,"Expired",IF(J152&lt;=30,"Expiring Soon",IF(J152&lt;=90,"Renew Soon","Valid"))))</f>
        <v/>
      </c>
      <c r="L152" s="9" t="n"/>
      <c r="M152" s="8">
        <f>IF(L152="","",IF(L152-TODAY()&lt;0,"Expired",IF(L152-TODAY()&lt;=30,"Expiring Soon",IF(L152-TODAY()&lt;=90,"Renew Soon","Valid"))))</f>
        <v/>
      </c>
      <c r="N152" s="9" t="n"/>
      <c r="O152" s="8">
        <f>IF(N152="","",IF(N152-TODAY()&lt;0,"Expired",IF(N152-TODAY()&lt;=30,"Expiring Soon",IF(N152-TODAY()&lt;=90,"Renew Soon","Valid"))))</f>
        <v/>
      </c>
      <c r="P152" s="9" t="n"/>
      <c r="Q152" s="9" t="n"/>
      <c r="R152" s="8" t="n"/>
      <c r="S152" s="8" t="n"/>
    </row>
    <row r="153">
      <c r="A153" s="8" t="n"/>
      <c r="B153" s="8" t="n"/>
      <c r="C153" s="8" t="n"/>
      <c r="D153" s="8" t="n"/>
      <c r="E153" s="8" t="n"/>
      <c r="F153" s="8" t="n"/>
      <c r="G153" s="8" t="n"/>
      <c r="H153" s="9" t="n"/>
      <c r="I153" s="9" t="n"/>
      <c r="J153" s="8">
        <f>IF(I153="","",I153-TODAY())</f>
        <v/>
      </c>
      <c r="K153" s="8">
        <f>IF(J153="","",IF(J153&lt;0,"Expired",IF(J153&lt;=30,"Expiring Soon",IF(J153&lt;=90,"Renew Soon","Valid"))))</f>
        <v/>
      </c>
      <c r="L153" s="9" t="n"/>
      <c r="M153" s="8">
        <f>IF(L153="","",IF(L153-TODAY()&lt;0,"Expired",IF(L153-TODAY()&lt;=30,"Expiring Soon",IF(L153-TODAY()&lt;=90,"Renew Soon","Valid"))))</f>
        <v/>
      </c>
      <c r="N153" s="9" t="n"/>
      <c r="O153" s="8">
        <f>IF(N153="","",IF(N153-TODAY()&lt;0,"Expired",IF(N153-TODAY()&lt;=30,"Expiring Soon",IF(N153-TODAY()&lt;=90,"Renew Soon","Valid"))))</f>
        <v/>
      </c>
      <c r="P153" s="9" t="n"/>
      <c r="Q153" s="9" t="n"/>
      <c r="R153" s="8" t="n"/>
      <c r="S153" s="8" t="n"/>
    </row>
    <row r="154">
      <c r="A154" s="8" t="n"/>
      <c r="B154" s="8" t="n"/>
      <c r="C154" s="8" t="n"/>
      <c r="D154" s="8" t="n"/>
      <c r="E154" s="8" t="n"/>
      <c r="F154" s="8" t="n"/>
      <c r="G154" s="8" t="n"/>
      <c r="H154" s="9" t="n"/>
      <c r="I154" s="9" t="n"/>
      <c r="J154" s="8">
        <f>IF(I154="","",I154-TODAY())</f>
        <v/>
      </c>
      <c r="K154" s="8">
        <f>IF(J154="","",IF(J154&lt;0,"Expired",IF(J154&lt;=30,"Expiring Soon",IF(J154&lt;=90,"Renew Soon","Valid"))))</f>
        <v/>
      </c>
      <c r="L154" s="9" t="n"/>
      <c r="M154" s="8">
        <f>IF(L154="","",IF(L154-TODAY()&lt;0,"Expired",IF(L154-TODAY()&lt;=30,"Expiring Soon",IF(L154-TODAY()&lt;=90,"Renew Soon","Valid"))))</f>
        <v/>
      </c>
      <c r="N154" s="9" t="n"/>
      <c r="O154" s="8">
        <f>IF(N154="","",IF(N154-TODAY()&lt;0,"Expired",IF(N154-TODAY()&lt;=30,"Expiring Soon",IF(N154-TODAY()&lt;=90,"Renew Soon","Valid"))))</f>
        <v/>
      </c>
      <c r="P154" s="9" t="n"/>
      <c r="Q154" s="9" t="n"/>
      <c r="R154" s="8" t="n"/>
      <c r="S154" s="8" t="n"/>
    </row>
    <row r="155">
      <c r="A155" s="8" t="n"/>
      <c r="B155" s="8" t="n"/>
      <c r="C155" s="8" t="n"/>
      <c r="D155" s="8" t="n"/>
      <c r="E155" s="8" t="n"/>
      <c r="F155" s="8" t="n"/>
      <c r="G155" s="8" t="n"/>
      <c r="H155" s="9" t="n"/>
      <c r="I155" s="9" t="n"/>
      <c r="J155" s="8">
        <f>IF(I155="","",I155-TODAY())</f>
        <v/>
      </c>
      <c r="K155" s="8">
        <f>IF(J155="","",IF(J155&lt;0,"Expired",IF(J155&lt;=30,"Expiring Soon",IF(J155&lt;=90,"Renew Soon","Valid"))))</f>
        <v/>
      </c>
      <c r="L155" s="9" t="n"/>
      <c r="M155" s="8">
        <f>IF(L155="","",IF(L155-TODAY()&lt;0,"Expired",IF(L155-TODAY()&lt;=30,"Expiring Soon",IF(L155-TODAY()&lt;=90,"Renew Soon","Valid"))))</f>
        <v/>
      </c>
      <c r="N155" s="9" t="n"/>
      <c r="O155" s="8">
        <f>IF(N155="","",IF(N155-TODAY()&lt;0,"Expired",IF(N155-TODAY()&lt;=30,"Expiring Soon",IF(N155-TODAY()&lt;=90,"Renew Soon","Valid"))))</f>
        <v/>
      </c>
      <c r="P155" s="9" t="n"/>
      <c r="Q155" s="9" t="n"/>
      <c r="R155" s="8" t="n"/>
      <c r="S155" s="8" t="n"/>
    </row>
    <row r="156">
      <c r="A156" s="8" t="n"/>
      <c r="B156" s="8" t="n"/>
      <c r="C156" s="8" t="n"/>
      <c r="D156" s="8" t="n"/>
      <c r="E156" s="8" t="n"/>
      <c r="F156" s="8" t="n"/>
      <c r="G156" s="8" t="n"/>
      <c r="H156" s="9" t="n"/>
      <c r="I156" s="9" t="n"/>
      <c r="J156" s="8">
        <f>IF(I156="","",I156-TODAY())</f>
        <v/>
      </c>
      <c r="K156" s="8">
        <f>IF(J156="","",IF(J156&lt;0,"Expired",IF(J156&lt;=30,"Expiring Soon",IF(J156&lt;=90,"Renew Soon","Valid"))))</f>
        <v/>
      </c>
      <c r="L156" s="9" t="n"/>
      <c r="M156" s="8">
        <f>IF(L156="","",IF(L156-TODAY()&lt;0,"Expired",IF(L156-TODAY()&lt;=30,"Expiring Soon",IF(L156-TODAY()&lt;=90,"Renew Soon","Valid"))))</f>
        <v/>
      </c>
      <c r="N156" s="9" t="n"/>
      <c r="O156" s="8">
        <f>IF(N156="","",IF(N156-TODAY()&lt;0,"Expired",IF(N156-TODAY()&lt;=30,"Expiring Soon",IF(N156-TODAY()&lt;=90,"Renew Soon","Valid"))))</f>
        <v/>
      </c>
      <c r="P156" s="9" t="n"/>
      <c r="Q156" s="9" t="n"/>
      <c r="R156" s="8" t="n"/>
      <c r="S156" s="8" t="n"/>
    </row>
    <row r="157">
      <c r="A157" s="8" t="n"/>
      <c r="B157" s="8" t="n"/>
      <c r="C157" s="8" t="n"/>
      <c r="D157" s="8" t="n"/>
      <c r="E157" s="8" t="n"/>
      <c r="F157" s="8" t="n"/>
      <c r="G157" s="8" t="n"/>
      <c r="H157" s="9" t="n"/>
      <c r="I157" s="9" t="n"/>
      <c r="J157" s="8">
        <f>IF(I157="","",I157-TODAY())</f>
        <v/>
      </c>
      <c r="K157" s="8">
        <f>IF(J157="","",IF(J157&lt;0,"Expired",IF(J157&lt;=30,"Expiring Soon",IF(J157&lt;=90,"Renew Soon","Valid"))))</f>
        <v/>
      </c>
      <c r="L157" s="9" t="n"/>
      <c r="M157" s="8">
        <f>IF(L157="","",IF(L157-TODAY()&lt;0,"Expired",IF(L157-TODAY()&lt;=30,"Expiring Soon",IF(L157-TODAY()&lt;=90,"Renew Soon","Valid"))))</f>
        <v/>
      </c>
      <c r="N157" s="9" t="n"/>
      <c r="O157" s="8">
        <f>IF(N157="","",IF(N157-TODAY()&lt;0,"Expired",IF(N157-TODAY()&lt;=30,"Expiring Soon",IF(N157-TODAY()&lt;=90,"Renew Soon","Valid"))))</f>
        <v/>
      </c>
      <c r="P157" s="9" t="n"/>
      <c r="Q157" s="9" t="n"/>
      <c r="R157" s="8" t="n"/>
      <c r="S157" s="8" t="n"/>
    </row>
    <row r="158">
      <c r="A158" s="8" t="n"/>
      <c r="B158" s="8" t="n"/>
      <c r="C158" s="8" t="n"/>
      <c r="D158" s="8" t="n"/>
      <c r="E158" s="8" t="n"/>
      <c r="F158" s="8" t="n"/>
      <c r="G158" s="8" t="n"/>
      <c r="H158" s="9" t="n"/>
      <c r="I158" s="9" t="n"/>
      <c r="J158" s="8">
        <f>IF(I158="","",I158-TODAY())</f>
        <v/>
      </c>
      <c r="K158" s="8">
        <f>IF(J158="","",IF(J158&lt;0,"Expired",IF(J158&lt;=30,"Expiring Soon",IF(J158&lt;=90,"Renew Soon","Valid"))))</f>
        <v/>
      </c>
      <c r="L158" s="9" t="n"/>
      <c r="M158" s="8">
        <f>IF(L158="","",IF(L158-TODAY()&lt;0,"Expired",IF(L158-TODAY()&lt;=30,"Expiring Soon",IF(L158-TODAY()&lt;=90,"Renew Soon","Valid"))))</f>
        <v/>
      </c>
      <c r="N158" s="9" t="n"/>
      <c r="O158" s="8">
        <f>IF(N158="","",IF(N158-TODAY()&lt;0,"Expired",IF(N158-TODAY()&lt;=30,"Expiring Soon",IF(N158-TODAY()&lt;=90,"Renew Soon","Valid"))))</f>
        <v/>
      </c>
      <c r="P158" s="9" t="n"/>
      <c r="Q158" s="9" t="n"/>
      <c r="R158" s="8" t="n"/>
      <c r="S158" s="8" t="n"/>
    </row>
    <row r="159">
      <c r="A159" s="8" t="n"/>
      <c r="B159" s="8" t="n"/>
      <c r="C159" s="8" t="n"/>
      <c r="D159" s="8" t="n"/>
      <c r="E159" s="8" t="n"/>
      <c r="F159" s="8" t="n"/>
      <c r="G159" s="8" t="n"/>
      <c r="H159" s="9" t="n"/>
      <c r="I159" s="9" t="n"/>
      <c r="J159" s="8">
        <f>IF(I159="","",I159-TODAY())</f>
        <v/>
      </c>
      <c r="K159" s="8">
        <f>IF(J159="","",IF(J159&lt;0,"Expired",IF(J159&lt;=30,"Expiring Soon",IF(J159&lt;=90,"Renew Soon","Valid"))))</f>
        <v/>
      </c>
      <c r="L159" s="9" t="n"/>
      <c r="M159" s="8">
        <f>IF(L159="","",IF(L159-TODAY()&lt;0,"Expired",IF(L159-TODAY()&lt;=30,"Expiring Soon",IF(L159-TODAY()&lt;=90,"Renew Soon","Valid"))))</f>
        <v/>
      </c>
      <c r="N159" s="9" t="n"/>
      <c r="O159" s="8">
        <f>IF(N159="","",IF(N159-TODAY()&lt;0,"Expired",IF(N159-TODAY()&lt;=30,"Expiring Soon",IF(N159-TODAY()&lt;=90,"Renew Soon","Valid"))))</f>
        <v/>
      </c>
      <c r="P159" s="9" t="n"/>
      <c r="Q159" s="9" t="n"/>
      <c r="R159" s="8" t="n"/>
      <c r="S159" s="8" t="n"/>
    </row>
    <row r="160">
      <c r="A160" s="8" t="n"/>
      <c r="B160" s="8" t="n"/>
      <c r="C160" s="8" t="n"/>
      <c r="D160" s="8" t="n"/>
      <c r="E160" s="8" t="n"/>
      <c r="F160" s="8" t="n"/>
      <c r="G160" s="8" t="n"/>
      <c r="H160" s="9" t="n"/>
      <c r="I160" s="9" t="n"/>
      <c r="J160" s="8">
        <f>IF(I160="","",I160-TODAY())</f>
        <v/>
      </c>
      <c r="K160" s="8">
        <f>IF(J160="","",IF(J160&lt;0,"Expired",IF(J160&lt;=30,"Expiring Soon",IF(J160&lt;=90,"Renew Soon","Valid"))))</f>
        <v/>
      </c>
      <c r="L160" s="9" t="n"/>
      <c r="M160" s="8">
        <f>IF(L160="","",IF(L160-TODAY()&lt;0,"Expired",IF(L160-TODAY()&lt;=30,"Expiring Soon",IF(L160-TODAY()&lt;=90,"Renew Soon","Valid"))))</f>
        <v/>
      </c>
      <c r="N160" s="9" t="n"/>
      <c r="O160" s="8">
        <f>IF(N160="","",IF(N160-TODAY()&lt;0,"Expired",IF(N160-TODAY()&lt;=30,"Expiring Soon",IF(N160-TODAY()&lt;=90,"Renew Soon","Valid"))))</f>
        <v/>
      </c>
      <c r="P160" s="9" t="n"/>
      <c r="Q160" s="9" t="n"/>
      <c r="R160" s="8" t="n"/>
      <c r="S160" s="8" t="n"/>
    </row>
    <row r="161">
      <c r="A161" s="8" t="n"/>
      <c r="B161" s="8" t="n"/>
      <c r="C161" s="8" t="n"/>
      <c r="D161" s="8" t="n"/>
      <c r="E161" s="8" t="n"/>
      <c r="F161" s="8" t="n"/>
      <c r="G161" s="8" t="n"/>
      <c r="H161" s="9" t="n"/>
      <c r="I161" s="9" t="n"/>
      <c r="J161" s="8">
        <f>IF(I161="","",I161-TODAY())</f>
        <v/>
      </c>
      <c r="K161" s="8">
        <f>IF(J161="","",IF(J161&lt;0,"Expired",IF(J161&lt;=30,"Expiring Soon",IF(J161&lt;=90,"Renew Soon","Valid"))))</f>
        <v/>
      </c>
      <c r="L161" s="9" t="n"/>
      <c r="M161" s="8">
        <f>IF(L161="","",IF(L161-TODAY()&lt;0,"Expired",IF(L161-TODAY()&lt;=30,"Expiring Soon",IF(L161-TODAY()&lt;=90,"Renew Soon","Valid"))))</f>
        <v/>
      </c>
      <c r="N161" s="9" t="n"/>
      <c r="O161" s="8">
        <f>IF(N161="","",IF(N161-TODAY()&lt;0,"Expired",IF(N161-TODAY()&lt;=30,"Expiring Soon",IF(N161-TODAY()&lt;=90,"Renew Soon","Valid"))))</f>
        <v/>
      </c>
      <c r="P161" s="9" t="n"/>
      <c r="Q161" s="9" t="n"/>
      <c r="R161" s="8" t="n"/>
      <c r="S161" s="8" t="n"/>
    </row>
    <row r="162">
      <c r="A162" s="8" t="n"/>
      <c r="B162" s="8" t="n"/>
      <c r="C162" s="8" t="n"/>
      <c r="D162" s="8" t="n"/>
      <c r="E162" s="8" t="n"/>
      <c r="F162" s="8" t="n"/>
      <c r="G162" s="8" t="n"/>
      <c r="H162" s="9" t="n"/>
      <c r="I162" s="9" t="n"/>
      <c r="J162" s="8">
        <f>IF(I162="","",I162-TODAY())</f>
        <v/>
      </c>
      <c r="K162" s="8">
        <f>IF(J162="","",IF(J162&lt;0,"Expired",IF(J162&lt;=30,"Expiring Soon",IF(J162&lt;=90,"Renew Soon","Valid"))))</f>
        <v/>
      </c>
      <c r="L162" s="9" t="n"/>
      <c r="M162" s="8">
        <f>IF(L162="","",IF(L162-TODAY()&lt;0,"Expired",IF(L162-TODAY()&lt;=30,"Expiring Soon",IF(L162-TODAY()&lt;=90,"Renew Soon","Valid"))))</f>
        <v/>
      </c>
      <c r="N162" s="9" t="n"/>
      <c r="O162" s="8">
        <f>IF(N162="","",IF(N162-TODAY()&lt;0,"Expired",IF(N162-TODAY()&lt;=30,"Expiring Soon",IF(N162-TODAY()&lt;=90,"Renew Soon","Valid"))))</f>
        <v/>
      </c>
      <c r="P162" s="9" t="n"/>
      <c r="Q162" s="9" t="n"/>
      <c r="R162" s="8" t="n"/>
      <c r="S162" s="8" t="n"/>
    </row>
    <row r="163">
      <c r="A163" s="8" t="n"/>
      <c r="B163" s="8" t="n"/>
      <c r="C163" s="8" t="n"/>
      <c r="D163" s="8" t="n"/>
      <c r="E163" s="8" t="n"/>
      <c r="F163" s="8" t="n"/>
      <c r="G163" s="8" t="n"/>
      <c r="H163" s="9" t="n"/>
      <c r="I163" s="9" t="n"/>
      <c r="J163" s="8">
        <f>IF(I163="","",I163-TODAY())</f>
        <v/>
      </c>
      <c r="K163" s="8">
        <f>IF(J163="","",IF(J163&lt;0,"Expired",IF(J163&lt;=30,"Expiring Soon",IF(J163&lt;=90,"Renew Soon","Valid"))))</f>
        <v/>
      </c>
      <c r="L163" s="9" t="n"/>
      <c r="M163" s="8">
        <f>IF(L163="","",IF(L163-TODAY()&lt;0,"Expired",IF(L163-TODAY()&lt;=30,"Expiring Soon",IF(L163-TODAY()&lt;=90,"Renew Soon","Valid"))))</f>
        <v/>
      </c>
      <c r="N163" s="9" t="n"/>
      <c r="O163" s="8">
        <f>IF(N163="","",IF(N163-TODAY()&lt;0,"Expired",IF(N163-TODAY()&lt;=30,"Expiring Soon",IF(N163-TODAY()&lt;=90,"Renew Soon","Valid"))))</f>
        <v/>
      </c>
      <c r="P163" s="9" t="n"/>
      <c r="Q163" s="9" t="n"/>
      <c r="R163" s="8" t="n"/>
      <c r="S163" s="8" t="n"/>
    </row>
    <row r="164">
      <c r="A164" s="8" t="n"/>
      <c r="B164" s="8" t="n"/>
      <c r="C164" s="8" t="n"/>
      <c r="D164" s="8" t="n"/>
      <c r="E164" s="8" t="n"/>
      <c r="F164" s="8" t="n"/>
      <c r="G164" s="8" t="n"/>
      <c r="H164" s="9" t="n"/>
      <c r="I164" s="9" t="n"/>
      <c r="J164" s="8">
        <f>IF(I164="","",I164-TODAY())</f>
        <v/>
      </c>
      <c r="K164" s="8">
        <f>IF(J164="","",IF(J164&lt;0,"Expired",IF(J164&lt;=30,"Expiring Soon",IF(J164&lt;=90,"Renew Soon","Valid"))))</f>
        <v/>
      </c>
      <c r="L164" s="9" t="n"/>
      <c r="M164" s="8">
        <f>IF(L164="","",IF(L164-TODAY()&lt;0,"Expired",IF(L164-TODAY()&lt;=30,"Expiring Soon",IF(L164-TODAY()&lt;=90,"Renew Soon","Valid"))))</f>
        <v/>
      </c>
      <c r="N164" s="9" t="n"/>
      <c r="O164" s="8">
        <f>IF(N164="","",IF(N164-TODAY()&lt;0,"Expired",IF(N164-TODAY()&lt;=30,"Expiring Soon",IF(N164-TODAY()&lt;=90,"Renew Soon","Valid"))))</f>
        <v/>
      </c>
      <c r="P164" s="9" t="n"/>
      <c r="Q164" s="9" t="n"/>
      <c r="R164" s="8" t="n"/>
      <c r="S164" s="8" t="n"/>
    </row>
    <row r="165">
      <c r="A165" s="8" t="n"/>
      <c r="B165" s="8" t="n"/>
      <c r="C165" s="8" t="n"/>
      <c r="D165" s="8" t="n"/>
      <c r="E165" s="8" t="n"/>
      <c r="F165" s="8" t="n"/>
      <c r="G165" s="8" t="n"/>
      <c r="H165" s="9" t="n"/>
      <c r="I165" s="9" t="n"/>
      <c r="J165" s="8">
        <f>IF(I165="","",I165-TODAY())</f>
        <v/>
      </c>
      <c r="K165" s="8">
        <f>IF(J165="","",IF(J165&lt;0,"Expired",IF(J165&lt;=30,"Expiring Soon",IF(J165&lt;=90,"Renew Soon","Valid"))))</f>
        <v/>
      </c>
      <c r="L165" s="9" t="n"/>
      <c r="M165" s="8">
        <f>IF(L165="","",IF(L165-TODAY()&lt;0,"Expired",IF(L165-TODAY()&lt;=30,"Expiring Soon",IF(L165-TODAY()&lt;=90,"Renew Soon","Valid"))))</f>
        <v/>
      </c>
      <c r="N165" s="9" t="n"/>
      <c r="O165" s="8">
        <f>IF(N165="","",IF(N165-TODAY()&lt;0,"Expired",IF(N165-TODAY()&lt;=30,"Expiring Soon",IF(N165-TODAY()&lt;=90,"Renew Soon","Valid"))))</f>
        <v/>
      </c>
      <c r="P165" s="9" t="n"/>
      <c r="Q165" s="9" t="n"/>
      <c r="R165" s="8" t="n"/>
      <c r="S165" s="8" t="n"/>
    </row>
    <row r="166">
      <c r="A166" s="8" t="n"/>
      <c r="B166" s="8" t="n"/>
      <c r="C166" s="8" t="n"/>
      <c r="D166" s="8" t="n"/>
      <c r="E166" s="8" t="n"/>
      <c r="F166" s="8" t="n"/>
      <c r="G166" s="8" t="n"/>
      <c r="H166" s="9" t="n"/>
      <c r="I166" s="9" t="n"/>
      <c r="J166" s="8">
        <f>IF(I166="","",I166-TODAY())</f>
        <v/>
      </c>
      <c r="K166" s="8">
        <f>IF(J166="","",IF(J166&lt;0,"Expired",IF(J166&lt;=30,"Expiring Soon",IF(J166&lt;=90,"Renew Soon","Valid"))))</f>
        <v/>
      </c>
      <c r="L166" s="9" t="n"/>
      <c r="M166" s="8">
        <f>IF(L166="","",IF(L166-TODAY()&lt;0,"Expired",IF(L166-TODAY()&lt;=30,"Expiring Soon",IF(L166-TODAY()&lt;=90,"Renew Soon","Valid"))))</f>
        <v/>
      </c>
      <c r="N166" s="9" t="n"/>
      <c r="O166" s="8">
        <f>IF(N166="","",IF(N166-TODAY()&lt;0,"Expired",IF(N166-TODAY()&lt;=30,"Expiring Soon",IF(N166-TODAY()&lt;=90,"Renew Soon","Valid"))))</f>
        <v/>
      </c>
      <c r="P166" s="9" t="n"/>
      <c r="Q166" s="9" t="n"/>
      <c r="R166" s="8" t="n"/>
      <c r="S166" s="8" t="n"/>
    </row>
    <row r="167">
      <c r="A167" s="8" t="n"/>
      <c r="B167" s="8" t="n"/>
      <c r="C167" s="8" t="n"/>
      <c r="D167" s="8" t="n"/>
      <c r="E167" s="8" t="n"/>
      <c r="F167" s="8" t="n"/>
      <c r="G167" s="8" t="n"/>
      <c r="H167" s="9" t="n"/>
      <c r="I167" s="9" t="n"/>
      <c r="J167" s="8">
        <f>IF(I167="","",I167-TODAY())</f>
        <v/>
      </c>
      <c r="K167" s="8">
        <f>IF(J167="","",IF(J167&lt;0,"Expired",IF(J167&lt;=30,"Expiring Soon",IF(J167&lt;=90,"Renew Soon","Valid"))))</f>
        <v/>
      </c>
      <c r="L167" s="9" t="n"/>
      <c r="M167" s="8">
        <f>IF(L167="","",IF(L167-TODAY()&lt;0,"Expired",IF(L167-TODAY()&lt;=30,"Expiring Soon",IF(L167-TODAY()&lt;=90,"Renew Soon","Valid"))))</f>
        <v/>
      </c>
      <c r="N167" s="9" t="n"/>
      <c r="O167" s="8">
        <f>IF(N167="","",IF(N167-TODAY()&lt;0,"Expired",IF(N167-TODAY()&lt;=30,"Expiring Soon",IF(N167-TODAY()&lt;=90,"Renew Soon","Valid"))))</f>
        <v/>
      </c>
      <c r="P167" s="9" t="n"/>
      <c r="Q167" s="9" t="n"/>
      <c r="R167" s="8" t="n"/>
      <c r="S167" s="8" t="n"/>
    </row>
    <row r="168">
      <c r="A168" s="8" t="n"/>
      <c r="B168" s="8" t="n"/>
      <c r="C168" s="8" t="n"/>
      <c r="D168" s="8" t="n"/>
      <c r="E168" s="8" t="n"/>
      <c r="F168" s="8" t="n"/>
      <c r="G168" s="8" t="n"/>
      <c r="H168" s="9" t="n"/>
      <c r="I168" s="9" t="n"/>
      <c r="J168" s="8">
        <f>IF(I168="","",I168-TODAY())</f>
        <v/>
      </c>
      <c r="K168" s="8">
        <f>IF(J168="","",IF(J168&lt;0,"Expired",IF(J168&lt;=30,"Expiring Soon",IF(J168&lt;=90,"Renew Soon","Valid"))))</f>
        <v/>
      </c>
      <c r="L168" s="9" t="n"/>
      <c r="M168" s="8">
        <f>IF(L168="","",IF(L168-TODAY()&lt;0,"Expired",IF(L168-TODAY()&lt;=30,"Expiring Soon",IF(L168-TODAY()&lt;=90,"Renew Soon","Valid"))))</f>
        <v/>
      </c>
      <c r="N168" s="9" t="n"/>
      <c r="O168" s="8">
        <f>IF(N168="","",IF(N168-TODAY()&lt;0,"Expired",IF(N168-TODAY()&lt;=30,"Expiring Soon",IF(N168-TODAY()&lt;=90,"Renew Soon","Valid"))))</f>
        <v/>
      </c>
      <c r="P168" s="9" t="n"/>
      <c r="Q168" s="9" t="n"/>
      <c r="R168" s="8" t="n"/>
      <c r="S168" s="8" t="n"/>
    </row>
    <row r="169">
      <c r="A169" s="8" t="n"/>
      <c r="B169" s="8" t="n"/>
      <c r="C169" s="8" t="n"/>
      <c r="D169" s="8" t="n"/>
      <c r="E169" s="8" t="n"/>
      <c r="F169" s="8" t="n"/>
      <c r="G169" s="8" t="n"/>
      <c r="H169" s="9" t="n"/>
      <c r="I169" s="9" t="n"/>
      <c r="J169" s="8">
        <f>IF(I169="","",I169-TODAY())</f>
        <v/>
      </c>
      <c r="K169" s="8">
        <f>IF(J169="","",IF(J169&lt;0,"Expired",IF(J169&lt;=30,"Expiring Soon",IF(J169&lt;=90,"Renew Soon","Valid"))))</f>
        <v/>
      </c>
      <c r="L169" s="9" t="n"/>
      <c r="M169" s="8">
        <f>IF(L169="","",IF(L169-TODAY()&lt;0,"Expired",IF(L169-TODAY()&lt;=30,"Expiring Soon",IF(L169-TODAY()&lt;=90,"Renew Soon","Valid"))))</f>
        <v/>
      </c>
      <c r="N169" s="9" t="n"/>
      <c r="O169" s="8">
        <f>IF(N169="","",IF(N169-TODAY()&lt;0,"Expired",IF(N169-TODAY()&lt;=30,"Expiring Soon",IF(N169-TODAY()&lt;=90,"Renew Soon","Valid"))))</f>
        <v/>
      </c>
      <c r="P169" s="9" t="n"/>
      <c r="Q169" s="9" t="n"/>
      <c r="R169" s="8" t="n"/>
      <c r="S169" s="8" t="n"/>
    </row>
    <row r="170">
      <c r="A170" s="8" t="n"/>
      <c r="B170" s="8" t="n"/>
      <c r="C170" s="8" t="n"/>
      <c r="D170" s="8" t="n"/>
      <c r="E170" s="8" t="n"/>
      <c r="F170" s="8" t="n"/>
      <c r="G170" s="8" t="n"/>
      <c r="H170" s="9" t="n"/>
      <c r="I170" s="9" t="n"/>
      <c r="J170" s="8">
        <f>IF(I170="","",I170-TODAY())</f>
        <v/>
      </c>
      <c r="K170" s="8">
        <f>IF(J170="","",IF(J170&lt;0,"Expired",IF(J170&lt;=30,"Expiring Soon",IF(J170&lt;=90,"Renew Soon","Valid"))))</f>
        <v/>
      </c>
      <c r="L170" s="9" t="n"/>
      <c r="M170" s="8">
        <f>IF(L170="","",IF(L170-TODAY()&lt;0,"Expired",IF(L170-TODAY()&lt;=30,"Expiring Soon",IF(L170-TODAY()&lt;=90,"Renew Soon","Valid"))))</f>
        <v/>
      </c>
      <c r="N170" s="9" t="n"/>
      <c r="O170" s="8">
        <f>IF(N170="","",IF(N170-TODAY()&lt;0,"Expired",IF(N170-TODAY()&lt;=30,"Expiring Soon",IF(N170-TODAY()&lt;=90,"Renew Soon","Valid"))))</f>
        <v/>
      </c>
      <c r="P170" s="9" t="n"/>
      <c r="Q170" s="9" t="n"/>
      <c r="R170" s="8" t="n"/>
      <c r="S170" s="8" t="n"/>
    </row>
    <row r="171">
      <c r="A171" s="8" t="n"/>
      <c r="B171" s="8" t="n"/>
      <c r="C171" s="8" t="n"/>
      <c r="D171" s="8" t="n"/>
      <c r="E171" s="8" t="n"/>
      <c r="F171" s="8" t="n"/>
      <c r="G171" s="8" t="n"/>
      <c r="H171" s="9" t="n"/>
      <c r="I171" s="9" t="n"/>
      <c r="J171" s="8">
        <f>IF(I171="","",I171-TODAY())</f>
        <v/>
      </c>
      <c r="K171" s="8">
        <f>IF(J171="","",IF(J171&lt;0,"Expired",IF(J171&lt;=30,"Expiring Soon",IF(J171&lt;=90,"Renew Soon","Valid"))))</f>
        <v/>
      </c>
      <c r="L171" s="9" t="n"/>
      <c r="M171" s="8">
        <f>IF(L171="","",IF(L171-TODAY()&lt;0,"Expired",IF(L171-TODAY()&lt;=30,"Expiring Soon",IF(L171-TODAY()&lt;=90,"Renew Soon","Valid"))))</f>
        <v/>
      </c>
      <c r="N171" s="9" t="n"/>
      <c r="O171" s="8">
        <f>IF(N171="","",IF(N171-TODAY()&lt;0,"Expired",IF(N171-TODAY()&lt;=30,"Expiring Soon",IF(N171-TODAY()&lt;=90,"Renew Soon","Valid"))))</f>
        <v/>
      </c>
      <c r="P171" s="9" t="n"/>
      <c r="Q171" s="9" t="n"/>
      <c r="R171" s="8" t="n"/>
      <c r="S171" s="8" t="n"/>
    </row>
    <row r="172">
      <c r="A172" s="8" t="n"/>
      <c r="B172" s="8" t="n"/>
      <c r="C172" s="8" t="n"/>
      <c r="D172" s="8" t="n"/>
      <c r="E172" s="8" t="n"/>
      <c r="F172" s="8" t="n"/>
      <c r="G172" s="8" t="n"/>
      <c r="H172" s="9" t="n"/>
      <c r="I172" s="9" t="n"/>
      <c r="J172" s="8">
        <f>IF(I172="","",I172-TODAY())</f>
        <v/>
      </c>
      <c r="K172" s="8">
        <f>IF(J172="","",IF(J172&lt;0,"Expired",IF(J172&lt;=30,"Expiring Soon",IF(J172&lt;=90,"Renew Soon","Valid"))))</f>
        <v/>
      </c>
      <c r="L172" s="9" t="n"/>
      <c r="M172" s="8">
        <f>IF(L172="","",IF(L172-TODAY()&lt;0,"Expired",IF(L172-TODAY()&lt;=30,"Expiring Soon",IF(L172-TODAY()&lt;=90,"Renew Soon","Valid"))))</f>
        <v/>
      </c>
      <c r="N172" s="9" t="n"/>
      <c r="O172" s="8">
        <f>IF(N172="","",IF(N172-TODAY()&lt;0,"Expired",IF(N172-TODAY()&lt;=30,"Expiring Soon",IF(N172-TODAY()&lt;=90,"Renew Soon","Valid"))))</f>
        <v/>
      </c>
      <c r="P172" s="9" t="n"/>
      <c r="Q172" s="9" t="n"/>
      <c r="R172" s="8" t="n"/>
      <c r="S172" s="8" t="n"/>
    </row>
    <row r="173">
      <c r="A173" s="8" t="n"/>
      <c r="B173" s="8" t="n"/>
      <c r="C173" s="8" t="n"/>
      <c r="D173" s="8" t="n"/>
      <c r="E173" s="8" t="n"/>
      <c r="F173" s="8" t="n"/>
      <c r="G173" s="8" t="n"/>
      <c r="H173" s="9" t="n"/>
      <c r="I173" s="9" t="n"/>
      <c r="J173" s="8">
        <f>IF(I173="","",I173-TODAY())</f>
        <v/>
      </c>
      <c r="K173" s="8">
        <f>IF(J173="","",IF(J173&lt;0,"Expired",IF(J173&lt;=30,"Expiring Soon",IF(J173&lt;=90,"Renew Soon","Valid"))))</f>
        <v/>
      </c>
      <c r="L173" s="9" t="n"/>
      <c r="M173" s="8">
        <f>IF(L173="","",IF(L173-TODAY()&lt;0,"Expired",IF(L173-TODAY()&lt;=30,"Expiring Soon",IF(L173-TODAY()&lt;=90,"Renew Soon","Valid"))))</f>
        <v/>
      </c>
      <c r="N173" s="9" t="n"/>
      <c r="O173" s="8">
        <f>IF(N173="","",IF(N173-TODAY()&lt;0,"Expired",IF(N173-TODAY()&lt;=30,"Expiring Soon",IF(N173-TODAY()&lt;=90,"Renew Soon","Valid"))))</f>
        <v/>
      </c>
      <c r="P173" s="9" t="n"/>
      <c r="Q173" s="9" t="n"/>
      <c r="R173" s="8" t="n"/>
      <c r="S173" s="8" t="n"/>
    </row>
    <row r="174">
      <c r="A174" s="8" t="n"/>
      <c r="B174" s="8" t="n"/>
      <c r="C174" s="8" t="n"/>
      <c r="D174" s="8" t="n"/>
      <c r="E174" s="8" t="n"/>
      <c r="F174" s="8" t="n"/>
      <c r="G174" s="8" t="n"/>
      <c r="H174" s="9" t="n"/>
      <c r="I174" s="9" t="n"/>
      <c r="J174" s="8">
        <f>IF(I174="","",I174-TODAY())</f>
        <v/>
      </c>
      <c r="K174" s="8">
        <f>IF(J174="","",IF(J174&lt;0,"Expired",IF(J174&lt;=30,"Expiring Soon",IF(J174&lt;=90,"Renew Soon","Valid"))))</f>
        <v/>
      </c>
      <c r="L174" s="9" t="n"/>
      <c r="M174" s="8">
        <f>IF(L174="","",IF(L174-TODAY()&lt;0,"Expired",IF(L174-TODAY()&lt;=30,"Expiring Soon",IF(L174-TODAY()&lt;=90,"Renew Soon","Valid"))))</f>
        <v/>
      </c>
      <c r="N174" s="9" t="n"/>
      <c r="O174" s="8">
        <f>IF(N174="","",IF(N174-TODAY()&lt;0,"Expired",IF(N174-TODAY()&lt;=30,"Expiring Soon",IF(N174-TODAY()&lt;=90,"Renew Soon","Valid"))))</f>
        <v/>
      </c>
      <c r="P174" s="9" t="n"/>
      <c r="Q174" s="9" t="n"/>
      <c r="R174" s="8" t="n"/>
      <c r="S174" s="8" t="n"/>
    </row>
    <row r="175">
      <c r="A175" s="8" t="n"/>
      <c r="B175" s="8" t="n"/>
      <c r="C175" s="8" t="n"/>
      <c r="D175" s="8" t="n"/>
      <c r="E175" s="8" t="n"/>
      <c r="F175" s="8" t="n"/>
      <c r="G175" s="8" t="n"/>
      <c r="H175" s="9" t="n"/>
      <c r="I175" s="9" t="n"/>
      <c r="J175" s="8">
        <f>IF(I175="","",I175-TODAY())</f>
        <v/>
      </c>
      <c r="K175" s="8">
        <f>IF(J175="","",IF(J175&lt;0,"Expired",IF(J175&lt;=30,"Expiring Soon",IF(J175&lt;=90,"Renew Soon","Valid"))))</f>
        <v/>
      </c>
      <c r="L175" s="9" t="n"/>
      <c r="M175" s="8">
        <f>IF(L175="","",IF(L175-TODAY()&lt;0,"Expired",IF(L175-TODAY()&lt;=30,"Expiring Soon",IF(L175-TODAY()&lt;=90,"Renew Soon","Valid"))))</f>
        <v/>
      </c>
      <c r="N175" s="9" t="n"/>
      <c r="O175" s="8">
        <f>IF(N175="","",IF(N175-TODAY()&lt;0,"Expired",IF(N175-TODAY()&lt;=30,"Expiring Soon",IF(N175-TODAY()&lt;=90,"Renew Soon","Valid"))))</f>
        <v/>
      </c>
      <c r="P175" s="9" t="n"/>
      <c r="Q175" s="9" t="n"/>
      <c r="R175" s="8" t="n"/>
      <c r="S175" s="8" t="n"/>
    </row>
    <row r="176">
      <c r="A176" s="8" t="n"/>
      <c r="B176" s="8" t="n"/>
      <c r="C176" s="8" t="n"/>
      <c r="D176" s="8" t="n"/>
      <c r="E176" s="8" t="n"/>
      <c r="F176" s="8" t="n"/>
      <c r="G176" s="8" t="n"/>
      <c r="H176" s="9" t="n"/>
      <c r="I176" s="9" t="n"/>
      <c r="J176" s="8">
        <f>IF(I176="","",I176-TODAY())</f>
        <v/>
      </c>
      <c r="K176" s="8">
        <f>IF(J176="","",IF(J176&lt;0,"Expired",IF(J176&lt;=30,"Expiring Soon",IF(J176&lt;=90,"Renew Soon","Valid"))))</f>
        <v/>
      </c>
      <c r="L176" s="9" t="n"/>
      <c r="M176" s="8">
        <f>IF(L176="","",IF(L176-TODAY()&lt;0,"Expired",IF(L176-TODAY()&lt;=30,"Expiring Soon",IF(L176-TODAY()&lt;=90,"Renew Soon","Valid"))))</f>
        <v/>
      </c>
      <c r="N176" s="9" t="n"/>
      <c r="O176" s="8">
        <f>IF(N176="","",IF(N176-TODAY()&lt;0,"Expired",IF(N176-TODAY()&lt;=30,"Expiring Soon",IF(N176-TODAY()&lt;=90,"Renew Soon","Valid"))))</f>
        <v/>
      </c>
      <c r="P176" s="9" t="n"/>
      <c r="Q176" s="9" t="n"/>
      <c r="R176" s="8" t="n"/>
      <c r="S176" s="8" t="n"/>
    </row>
    <row r="177">
      <c r="A177" s="8" t="n"/>
      <c r="B177" s="8" t="n"/>
      <c r="C177" s="8" t="n"/>
      <c r="D177" s="8" t="n"/>
      <c r="E177" s="8" t="n"/>
      <c r="F177" s="8" t="n"/>
      <c r="G177" s="8" t="n"/>
      <c r="H177" s="9" t="n"/>
      <c r="I177" s="9" t="n"/>
      <c r="J177" s="8">
        <f>IF(I177="","",I177-TODAY())</f>
        <v/>
      </c>
      <c r="K177" s="8">
        <f>IF(J177="","",IF(J177&lt;0,"Expired",IF(J177&lt;=30,"Expiring Soon",IF(J177&lt;=90,"Renew Soon","Valid"))))</f>
        <v/>
      </c>
      <c r="L177" s="9" t="n"/>
      <c r="M177" s="8">
        <f>IF(L177="","",IF(L177-TODAY()&lt;0,"Expired",IF(L177-TODAY()&lt;=30,"Expiring Soon",IF(L177-TODAY()&lt;=90,"Renew Soon","Valid"))))</f>
        <v/>
      </c>
      <c r="N177" s="9" t="n"/>
      <c r="O177" s="8">
        <f>IF(N177="","",IF(N177-TODAY()&lt;0,"Expired",IF(N177-TODAY()&lt;=30,"Expiring Soon",IF(N177-TODAY()&lt;=90,"Renew Soon","Valid"))))</f>
        <v/>
      </c>
      <c r="P177" s="9" t="n"/>
      <c r="Q177" s="9" t="n"/>
      <c r="R177" s="8" t="n"/>
      <c r="S177" s="8" t="n"/>
    </row>
    <row r="178">
      <c r="A178" s="8" t="n"/>
      <c r="B178" s="8" t="n"/>
      <c r="C178" s="8" t="n"/>
      <c r="D178" s="8" t="n"/>
      <c r="E178" s="8" t="n"/>
      <c r="F178" s="8" t="n"/>
      <c r="G178" s="8" t="n"/>
      <c r="H178" s="9" t="n"/>
      <c r="I178" s="9" t="n"/>
      <c r="J178" s="8">
        <f>IF(I178="","",I178-TODAY())</f>
        <v/>
      </c>
      <c r="K178" s="8">
        <f>IF(J178="","",IF(J178&lt;0,"Expired",IF(J178&lt;=30,"Expiring Soon",IF(J178&lt;=90,"Renew Soon","Valid"))))</f>
        <v/>
      </c>
      <c r="L178" s="9" t="n"/>
      <c r="M178" s="8">
        <f>IF(L178="","",IF(L178-TODAY()&lt;0,"Expired",IF(L178-TODAY()&lt;=30,"Expiring Soon",IF(L178-TODAY()&lt;=90,"Renew Soon","Valid"))))</f>
        <v/>
      </c>
      <c r="N178" s="9" t="n"/>
      <c r="O178" s="8">
        <f>IF(N178="","",IF(N178-TODAY()&lt;0,"Expired",IF(N178-TODAY()&lt;=30,"Expiring Soon",IF(N178-TODAY()&lt;=90,"Renew Soon","Valid"))))</f>
        <v/>
      </c>
      <c r="P178" s="9" t="n"/>
      <c r="Q178" s="9" t="n"/>
      <c r="R178" s="8" t="n"/>
      <c r="S178" s="8" t="n"/>
    </row>
    <row r="179">
      <c r="A179" s="8" t="n"/>
      <c r="B179" s="8" t="n"/>
      <c r="C179" s="8" t="n"/>
      <c r="D179" s="8" t="n"/>
      <c r="E179" s="8" t="n"/>
      <c r="F179" s="8" t="n"/>
      <c r="G179" s="8" t="n"/>
      <c r="H179" s="9" t="n"/>
      <c r="I179" s="9" t="n"/>
      <c r="J179" s="8">
        <f>IF(I179="","",I179-TODAY())</f>
        <v/>
      </c>
      <c r="K179" s="8">
        <f>IF(J179="","",IF(J179&lt;0,"Expired",IF(J179&lt;=30,"Expiring Soon",IF(J179&lt;=90,"Renew Soon","Valid"))))</f>
        <v/>
      </c>
      <c r="L179" s="9" t="n"/>
      <c r="M179" s="8">
        <f>IF(L179="","",IF(L179-TODAY()&lt;0,"Expired",IF(L179-TODAY()&lt;=30,"Expiring Soon",IF(L179-TODAY()&lt;=90,"Renew Soon","Valid"))))</f>
        <v/>
      </c>
      <c r="N179" s="9" t="n"/>
      <c r="O179" s="8">
        <f>IF(N179="","",IF(N179-TODAY()&lt;0,"Expired",IF(N179-TODAY()&lt;=30,"Expiring Soon",IF(N179-TODAY()&lt;=90,"Renew Soon","Valid"))))</f>
        <v/>
      </c>
      <c r="P179" s="9" t="n"/>
      <c r="Q179" s="9" t="n"/>
      <c r="R179" s="8" t="n"/>
      <c r="S179" s="8" t="n"/>
    </row>
    <row r="180">
      <c r="A180" s="8" t="n"/>
      <c r="B180" s="8" t="n"/>
      <c r="C180" s="8" t="n"/>
      <c r="D180" s="8" t="n"/>
      <c r="E180" s="8" t="n"/>
      <c r="F180" s="8" t="n"/>
      <c r="G180" s="8" t="n"/>
      <c r="H180" s="9" t="n"/>
      <c r="I180" s="9" t="n"/>
      <c r="J180" s="8">
        <f>IF(I180="","",I180-TODAY())</f>
        <v/>
      </c>
      <c r="K180" s="8">
        <f>IF(J180="","",IF(J180&lt;0,"Expired",IF(J180&lt;=30,"Expiring Soon",IF(J180&lt;=90,"Renew Soon","Valid"))))</f>
        <v/>
      </c>
      <c r="L180" s="9" t="n"/>
      <c r="M180" s="8">
        <f>IF(L180="","",IF(L180-TODAY()&lt;0,"Expired",IF(L180-TODAY()&lt;=30,"Expiring Soon",IF(L180-TODAY()&lt;=90,"Renew Soon","Valid"))))</f>
        <v/>
      </c>
      <c r="N180" s="9" t="n"/>
      <c r="O180" s="8">
        <f>IF(N180="","",IF(N180-TODAY()&lt;0,"Expired",IF(N180-TODAY()&lt;=30,"Expiring Soon",IF(N180-TODAY()&lt;=90,"Renew Soon","Valid"))))</f>
        <v/>
      </c>
      <c r="P180" s="9" t="n"/>
      <c r="Q180" s="9" t="n"/>
      <c r="R180" s="8" t="n"/>
      <c r="S180" s="8" t="n"/>
    </row>
    <row r="181">
      <c r="A181" s="8" t="n"/>
      <c r="B181" s="8" t="n"/>
      <c r="C181" s="8" t="n"/>
      <c r="D181" s="8" t="n"/>
      <c r="E181" s="8" t="n"/>
      <c r="F181" s="8" t="n"/>
      <c r="G181" s="8" t="n"/>
      <c r="H181" s="9" t="n"/>
      <c r="I181" s="9" t="n"/>
      <c r="J181" s="8">
        <f>IF(I181="","",I181-TODAY())</f>
        <v/>
      </c>
      <c r="K181" s="8">
        <f>IF(J181="","",IF(J181&lt;0,"Expired",IF(J181&lt;=30,"Expiring Soon",IF(J181&lt;=90,"Renew Soon","Valid"))))</f>
        <v/>
      </c>
      <c r="L181" s="9" t="n"/>
      <c r="M181" s="8">
        <f>IF(L181="","",IF(L181-TODAY()&lt;0,"Expired",IF(L181-TODAY()&lt;=30,"Expiring Soon",IF(L181-TODAY()&lt;=90,"Renew Soon","Valid"))))</f>
        <v/>
      </c>
      <c r="N181" s="9" t="n"/>
      <c r="O181" s="8">
        <f>IF(N181="","",IF(N181-TODAY()&lt;0,"Expired",IF(N181-TODAY()&lt;=30,"Expiring Soon",IF(N181-TODAY()&lt;=90,"Renew Soon","Valid"))))</f>
        <v/>
      </c>
      <c r="P181" s="9" t="n"/>
      <c r="Q181" s="9" t="n"/>
      <c r="R181" s="8" t="n"/>
      <c r="S181" s="8" t="n"/>
    </row>
    <row r="182">
      <c r="A182" s="8" t="n"/>
      <c r="B182" s="8" t="n"/>
      <c r="C182" s="8" t="n"/>
      <c r="D182" s="8" t="n"/>
      <c r="E182" s="8" t="n"/>
      <c r="F182" s="8" t="n"/>
      <c r="G182" s="8" t="n"/>
      <c r="H182" s="9" t="n"/>
      <c r="I182" s="9" t="n"/>
      <c r="J182" s="8">
        <f>IF(I182="","",I182-TODAY())</f>
        <v/>
      </c>
      <c r="K182" s="8">
        <f>IF(J182="","",IF(J182&lt;0,"Expired",IF(J182&lt;=30,"Expiring Soon",IF(J182&lt;=90,"Renew Soon","Valid"))))</f>
        <v/>
      </c>
      <c r="L182" s="9" t="n"/>
      <c r="M182" s="8">
        <f>IF(L182="","",IF(L182-TODAY()&lt;0,"Expired",IF(L182-TODAY()&lt;=30,"Expiring Soon",IF(L182-TODAY()&lt;=90,"Renew Soon","Valid"))))</f>
        <v/>
      </c>
      <c r="N182" s="9" t="n"/>
      <c r="O182" s="8">
        <f>IF(N182="","",IF(N182-TODAY()&lt;0,"Expired",IF(N182-TODAY()&lt;=30,"Expiring Soon",IF(N182-TODAY()&lt;=90,"Renew Soon","Valid"))))</f>
        <v/>
      </c>
      <c r="P182" s="9" t="n"/>
      <c r="Q182" s="9" t="n"/>
      <c r="R182" s="8" t="n"/>
      <c r="S182" s="8" t="n"/>
    </row>
    <row r="183">
      <c r="A183" s="8" t="n"/>
      <c r="B183" s="8" t="n"/>
      <c r="C183" s="8" t="n"/>
      <c r="D183" s="8" t="n"/>
      <c r="E183" s="8" t="n"/>
      <c r="F183" s="8" t="n"/>
      <c r="G183" s="8" t="n"/>
      <c r="H183" s="9" t="n"/>
      <c r="I183" s="9" t="n"/>
      <c r="J183" s="8">
        <f>IF(I183="","",I183-TODAY())</f>
        <v/>
      </c>
      <c r="K183" s="8">
        <f>IF(J183="","",IF(J183&lt;0,"Expired",IF(J183&lt;=30,"Expiring Soon",IF(J183&lt;=90,"Renew Soon","Valid"))))</f>
        <v/>
      </c>
      <c r="L183" s="9" t="n"/>
      <c r="M183" s="8">
        <f>IF(L183="","",IF(L183-TODAY()&lt;0,"Expired",IF(L183-TODAY()&lt;=30,"Expiring Soon",IF(L183-TODAY()&lt;=90,"Renew Soon","Valid"))))</f>
        <v/>
      </c>
      <c r="N183" s="9" t="n"/>
      <c r="O183" s="8">
        <f>IF(N183="","",IF(N183-TODAY()&lt;0,"Expired",IF(N183-TODAY()&lt;=30,"Expiring Soon",IF(N183-TODAY()&lt;=90,"Renew Soon","Valid"))))</f>
        <v/>
      </c>
      <c r="P183" s="9" t="n"/>
      <c r="Q183" s="9" t="n"/>
      <c r="R183" s="8" t="n"/>
      <c r="S183" s="8" t="n"/>
    </row>
    <row r="184">
      <c r="A184" s="8" t="n"/>
      <c r="B184" s="8" t="n"/>
      <c r="C184" s="8" t="n"/>
      <c r="D184" s="8" t="n"/>
      <c r="E184" s="8" t="n"/>
      <c r="F184" s="8" t="n"/>
      <c r="G184" s="8" t="n"/>
      <c r="H184" s="9" t="n"/>
      <c r="I184" s="9" t="n"/>
      <c r="J184" s="8">
        <f>IF(I184="","",I184-TODAY())</f>
        <v/>
      </c>
      <c r="K184" s="8">
        <f>IF(J184="","",IF(J184&lt;0,"Expired",IF(J184&lt;=30,"Expiring Soon",IF(J184&lt;=90,"Renew Soon","Valid"))))</f>
        <v/>
      </c>
      <c r="L184" s="9" t="n"/>
      <c r="M184" s="8">
        <f>IF(L184="","",IF(L184-TODAY()&lt;0,"Expired",IF(L184-TODAY()&lt;=30,"Expiring Soon",IF(L184-TODAY()&lt;=90,"Renew Soon","Valid"))))</f>
        <v/>
      </c>
      <c r="N184" s="9" t="n"/>
      <c r="O184" s="8">
        <f>IF(N184="","",IF(N184-TODAY()&lt;0,"Expired",IF(N184-TODAY()&lt;=30,"Expiring Soon",IF(N184-TODAY()&lt;=90,"Renew Soon","Valid"))))</f>
        <v/>
      </c>
      <c r="P184" s="9" t="n"/>
      <c r="Q184" s="9" t="n"/>
      <c r="R184" s="8" t="n"/>
      <c r="S184" s="8" t="n"/>
    </row>
    <row r="185">
      <c r="A185" s="8" t="n"/>
      <c r="B185" s="8" t="n"/>
      <c r="C185" s="8" t="n"/>
      <c r="D185" s="8" t="n"/>
      <c r="E185" s="8" t="n"/>
      <c r="F185" s="8" t="n"/>
      <c r="G185" s="8" t="n"/>
      <c r="H185" s="9" t="n"/>
      <c r="I185" s="9" t="n"/>
      <c r="J185" s="8">
        <f>IF(I185="","",I185-TODAY())</f>
        <v/>
      </c>
      <c r="K185" s="8">
        <f>IF(J185="","",IF(J185&lt;0,"Expired",IF(J185&lt;=30,"Expiring Soon",IF(J185&lt;=90,"Renew Soon","Valid"))))</f>
        <v/>
      </c>
      <c r="L185" s="9" t="n"/>
      <c r="M185" s="8">
        <f>IF(L185="","",IF(L185-TODAY()&lt;0,"Expired",IF(L185-TODAY()&lt;=30,"Expiring Soon",IF(L185-TODAY()&lt;=90,"Renew Soon","Valid"))))</f>
        <v/>
      </c>
      <c r="N185" s="9" t="n"/>
      <c r="O185" s="8">
        <f>IF(N185="","",IF(N185-TODAY()&lt;0,"Expired",IF(N185-TODAY()&lt;=30,"Expiring Soon",IF(N185-TODAY()&lt;=90,"Renew Soon","Valid"))))</f>
        <v/>
      </c>
      <c r="P185" s="9" t="n"/>
      <c r="Q185" s="9" t="n"/>
      <c r="R185" s="8" t="n"/>
      <c r="S185" s="8" t="n"/>
    </row>
    <row r="186">
      <c r="A186" s="8" t="n"/>
      <c r="B186" s="8" t="n"/>
      <c r="C186" s="8" t="n"/>
      <c r="D186" s="8" t="n"/>
      <c r="E186" s="8" t="n"/>
      <c r="F186" s="8" t="n"/>
      <c r="G186" s="8" t="n"/>
      <c r="H186" s="9" t="n"/>
      <c r="I186" s="9" t="n"/>
      <c r="J186" s="8">
        <f>IF(I186="","",I186-TODAY())</f>
        <v/>
      </c>
      <c r="K186" s="8">
        <f>IF(J186="","",IF(J186&lt;0,"Expired",IF(J186&lt;=30,"Expiring Soon",IF(J186&lt;=90,"Renew Soon","Valid"))))</f>
        <v/>
      </c>
      <c r="L186" s="9" t="n"/>
      <c r="M186" s="8">
        <f>IF(L186="","",IF(L186-TODAY()&lt;0,"Expired",IF(L186-TODAY()&lt;=30,"Expiring Soon",IF(L186-TODAY()&lt;=90,"Renew Soon","Valid"))))</f>
        <v/>
      </c>
      <c r="N186" s="9" t="n"/>
      <c r="O186" s="8">
        <f>IF(N186="","",IF(N186-TODAY()&lt;0,"Expired",IF(N186-TODAY()&lt;=30,"Expiring Soon",IF(N186-TODAY()&lt;=90,"Renew Soon","Valid"))))</f>
        <v/>
      </c>
      <c r="P186" s="9" t="n"/>
      <c r="Q186" s="9" t="n"/>
      <c r="R186" s="8" t="n"/>
      <c r="S186" s="8" t="n"/>
    </row>
    <row r="187">
      <c r="A187" s="8" t="n"/>
      <c r="B187" s="8" t="n"/>
      <c r="C187" s="8" t="n"/>
      <c r="D187" s="8" t="n"/>
      <c r="E187" s="8" t="n"/>
      <c r="F187" s="8" t="n"/>
      <c r="G187" s="8" t="n"/>
      <c r="H187" s="9" t="n"/>
      <c r="I187" s="9" t="n"/>
      <c r="J187" s="8">
        <f>IF(I187="","",I187-TODAY())</f>
        <v/>
      </c>
      <c r="K187" s="8">
        <f>IF(J187="","",IF(J187&lt;0,"Expired",IF(J187&lt;=30,"Expiring Soon",IF(J187&lt;=90,"Renew Soon","Valid"))))</f>
        <v/>
      </c>
      <c r="L187" s="9" t="n"/>
      <c r="M187" s="8">
        <f>IF(L187="","",IF(L187-TODAY()&lt;0,"Expired",IF(L187-TODAY()&lt;=30,"Expiring Soon",IF(L187-TODAY()&lt;=90,"Renew Soon","Valid"))))</f>
        <v/>
      </c>
      <c r="N187" s="9" t="n"/>
      <c r="O187" s="8">
        <f>IF(N187="","",IF(N187-TODAY()&lt;0,"Expired",IF(N187-TODAY()&lt;=30,"Expiring Soon",IF(N187-TODAY()&lt;=90,"Renew Soon","Valid"))))</f>
        <v/>
      </c>
      <c r="P187" s="9" t="n"/>
      <c r="Q187" s="9" t="n"/>
      <c r="R187" s="8" t="n"/>
      <c r="S187" s="8" t="n"/>
    </row>
    <row r="188">
      <c r="A188" s="8" t="n"/>
      <c r="B188" s="8" t="n"/>
      <c r="C188" s="8" t="n"/>
      <c r="D188" s="8" t="n"/>
      <c r="E188" s="8" t="n"/>
      <c r="F188" s="8" t="n"/>
      <c r="G188" s="8" t="n"/>
      <c r="H188" s="9" t="n"/>
      <c r="I188" s="9" t="n"/>
      <c r="J188" s="8">
        <f>IF(I188="","",I188-TODAY())</f>
        <v/>
      </c>
      <c r="K188" s="8">
        <f>IF(J188="","",IF(J188&lt;0,"Expired",IF(J188&lt;=30,"Expiring Soon",IF(J188&lt;=90,"Renew Soon","Valid"))))</f>
        <v/>
      </c>
      <c r="L188" s="9" t="n"/>
      <c r="M188" s="8">
        <f>IF(L188="","",IF(L188-TODAY()&lt;0,"Expired",IF(L188-TODAY()&lt;=30,"Expiring Soon",IF(L188-TODAY()&lt;=90,"Renew Soon","Valid"))))</f>
        <v/>
      </c>
      <c r="N188" s="9" t="n"/>
      <c r="O188" s="8">
        <f>IF(N188="","",IF(N188-TODAY()&lt;0,"Expired",IF(N188-TODAY()&lt;=30,"Expiring Soon",IF(N188-TODAY()&lt;=90,"Renew Soon","Valid"))))</f>
        <v/>
      </c>
      <c r="P188" s="9" t="n"/>
      <c r="Q188" s="9" t="n"/>
      <c r="R188" s="8" t="n"/>
      <c r="S188" s="8" t="n"/>
    </row>
    <row r="189">
      <c r="A189" s="8" t="n"/>
      <c r="B189" s="8" t="n"/>
      <c r="C189" s="8" t="n"/>
      <c r="D189" s="8" t="n"/>
      <c r="E189" s="8" t="n"/>
      <c r="F189" s="8" t="n"/>
      <c r="G189" s="8" t="n"/>
      <c r="H189" s="9" t="n"/>
      <c r="I189" s="9" t="n"/>
      <c r="J189" s="8">
        <f>IF(I189="","",I189-TODAY())</f>
        <v/>
      </c>
      <c r="K189" s="8">
        <f>IF(J189="","",IF(J189&lt;0,"Expired",IF(J189&lt;=30,"Expiring Soon",IF(J189&lt;=90,"Renew Soon","Valid"))))</f>
        <v/>
      </c>
      <c r="L189" s="9" t="n"/>
      <c r="M189" s="8">
        <f>IF(L189="","",IF(L189-TODAY()&lt;0,"Expired",IF(L189-TODAY()&lt;=30,"Expiring Soon",IF(L189-TODAY()&lt;=90,"Renew Soon","Valid"))))</f>
        <v/>
      </c>
      <c r="N189" s="9" t="n"/>
      <c r="O189" s="8">
        <f>IF(N189="","",IF(N189-TODAY()&lt;0,"Expired",IF(N189-TODAY()&lt;=30,"Expiring Soon",IF(N189-TODAY()&lt;=90,"Renew Soon","Valid"))))</f>
        <v/>
      </c>
      <c r="P189" s="9" t="n"/>
      <c r="Q189" s="9" t="n"/>
      <c r="R189" s="8" t="n"/>
      <c r="S189" s="8" t="n"/>
    </row>
    <row r="190">
      <c r="A190" s="8" t="n"/>
      <c r="B190" s="8" t="n"/>
      <c r="C190" s="8" t="n"/>
      <c r="D190" s="8" t="n"/>
      <c r="E190" s="8" t="n"/>
      <c r="F190" s="8" t="n"/>
      <c r="G190" s="8" t="n"/>
      <c r="H190" s="9" t="n"/>
      <c r="I190" s="9" t="n"/>
      <c r="J190" s="8">
        <f>IF(I190="","",I190-TODAY())</f>
        <v/>
      </c>
      <c r="K190" s="8">
        <f>IF(J190="","",IF(J190&lt;0,"Expired",IF(J190&lt;=30,"Expiring Soon",IF(J190&lt;=90,"Renew Soon","Valid"))))</f>
        <v/>
      </c>
      <c r="L190" s="9" t="n"/>
      <c r="M190" s="8">
        <f>IF(L190="","",IF(L190-TODAY()&lt;0,"Expired",IF(L190-TODAY()&lt;=30,"Expiring Soon",IF(L190-TODAY()&lt;=90,"Renew Soon","Valid"))))</f>
        <v/>
      </c>
      <c r="N190" s="9" t="n"/>
      <c r="O190" s="8">
        <f>IF(N190="","",IF(N190-TODAY()&lt;0,"Expired",IF(N190-TODAY()&lt;=30,"Expiring Soon",IF(N190-TODAY()&lt;=90,"Renew Soon","Valid"))))</f>
        <v/>
      </c>
      <c r="P190" s="9" t="n"/>
      <c r="Q190" s="9" t="n"/>
      <c r="R190" s="8" t="n"/>
      <c r="S190" s="8" t="n"/>
    </row>
    <row r="191">
      <c r="A191" s="8" t="n"/>
      <c r="B191" s="8" t="n"/>
      <c r="C191" s="8" t="n"/>
      <c r="D191" s="8" t="n"/>
      <c r="E191" s="8" t="n"/>
      <c r="F191" s="8" t="n"/>
      <c r="G191" s="8" t="n"/>
      <c r="H191" s="9" t="n"/>
      <c r="I191" s="9" t="n"/>
      <c r="J191" s="8">
        <f>IF(I191="","",I191-TODAY())</f>
        <v/>
      </c>
      <c r="K191" s="8">
        <f>IF(J191="","",IF(J191&lt;0,"Expired",IF(J191&lt;=30,"Expiring Soon",IF(J191&lt;=90,"Renew Soon","Valid"))))</f>
        <v/>
      </c>
      <c r="L191" s="9" t="n"/>
      <c r="M191" s="8">
        <f>IF(L191="","",IF(L191-TODAY()&lt;0,"Expired",IF(L191-TODAY()&lt;=30,"Expiring Soon",IF(L191-TODAY()&lt;=90,"Renew Soon","Valid"))))</f>
        <v/>
      </c>
      <c r="N191" s="9" t="n"/>
      <c r="O191" s="8">
        <f>IF(N191="","",IF(N191-TODAY()&lt;0,"Expired",IF(N191-TODAY()&lt;=30,"Expiring Soon",IF(N191-TODAY()&lt;=90,"Renew Soon","Valid"))))</f>
        <v/>
      </c>
      <c r="P191" s="9" t="n"/>
      <c r="Q191" s="9" t="n"/>
      <c r="R191" s="8" t="n"/>
      <c r="S191" s="8" t="n"/>
    </row>
    <row r="192">
      <c r="A192" s="8" t="n"/>
      <c r="B192" s="8" t="n"/>
      <c r="C192" s="8" t="n"/>
      <c r="D192" s="8" t="n"/>
      <c r="E192" s="8" t="n"/>
      <c r="F192" s="8" t="n"/>
      <c r="G192" s="8" t="n"/>
      <c r="H192" s="9" t="n"/>
      <c r="I192" s="9" t="n"/>
      <c r="J192" s="8">
        <f>IF(I192="","",I192-TODAY())</f>
        <v/>
      </c>
      <c r="K192" s="8">
        <f>IF(J192="","",IF(J192&lt;0,"Expired",IF(J192&lt;=30,"Expiring Soon",IF(J192&lt;=90,"Renew Soon","Valid"))))</f>
        <v/>
      </c>
      <c r="L192" s="9" t="n"/>
      <c r="M192" s="8">
        <f>IF(L192="","",IF(L192-TODAY()&lt;0,"Expired",IF(L192-TODAY()&lt;=30,"Expiring Soon",IF(L192-TODAY()&lt;=90,"Renew Soon","Valid"))))</f>
        <v/>
      </c>
      <c r="N192" s="9" t="n"/>
      <c r="O192" s="8">
        <f>IF(N192="","",IF(N192-TODAY()&lt;0,"Expired",IF(N192-TODAY()&lt;=30,"Expiring Soon",IF(N192-TODAY()&lt;=90,"Renew Soon","Valid"))))</f>
        <v/>
      </c>
      <c r="P192" s="9" t="n"/>
      <c r="Q192" s="9" t="n"/>
      <c r="R192" s="8" t="n"/>
      <c r="S192" s="8" t="n"/>
    </row>
    <row r="193">
      <c r="A193" s="8" t="n"/>
      <c r="B193" s="8" t="n"/>
      <c r="C193" s="8" t="n"/>
      <c r="D193" s="8" t="n"/>
      <c r="E193" s="8" t="n"/>
      <c r="F193" s="8" t="n"/>
      <c r="G193" s="8" t="n"/>
      <c r="H193" s="9" t="n"/>
      <c r="I193" s="9" t="n"/>
      <c r="J193" s="8">
        <f>IF(I193="","",I193-TODAY())</f>
        <v/>
      </c>
      <c r="K193" s="8">
        <f>IF(J193="","",IF(J193&lt;0,"Expired",IF(J193&lt;=30,"Expiring Soon",IF(J193&lt;=90,"Renew Soon","Valid"))))</f>
        <v/>
      </c>
      <c r="L193" s="9" t="n"/>
      <c r="M193" s="8">
        <f>IF(L193="","",IF(L193-TODAY()&lt;0,"Expired",IF(L193-TODAY()&lt;=30,"Expiring Soon",IF(L193-TODAY()&lt;=90,"Renew Soon","Valid"))))</f>
        <v/>
      </c>
      <c r="N193" s="9" t="n"/>
      <c r="O193" s="8">
        <f>IF(N193="","",IF(N193-TODAY()&lt;0,"Expired",IF(N193-TODAY()&lt;=30,"Expiring Soon",IF(N193-TODAY()&lt;=90,"Renew Soon","Valid"))))</f>
        <v/>
      </c>
      <c r="P193" s="9" t="n"/>
      <c r="Q193" s="9" t="n"/>
      <c r="R193" s="8" t="n"/>
      <c r="S193" s="8" t="n"/>
    </row>
    <row r="194">
      <c r="A194" s="8" t="n"/>
      <c r="B194" s="8" t="n"/>
      <c r="C194" s="8" t="n"/>
      <c r="D194" s="8" t="n"/>
      <c r="E194" s="8" t="n"/>
      <c r="F194" s="8" t="n"/>
      <c r="G194" s="8" t="n"/>
      <c r="H194" s="9" t="n"/>
      <c r="I194" s="9" t="n"/>
      <c r="J194" s="8">
        <f>IF(I194="","",I194-TODAY())</f>
        <v/>
      </c>
      <c r="K194" s="8">
        <f>IF(J194="","",IF(J194&lt;0,"Expired",IF(J194&lt;=30,"Expiring Soon",IF(J194&lt;=90,"Renew Soon","Valid"))))</f>
        <v/>
      </c>
      <c r="L194" s="9" t="n"/>
      <c r="M194" s="8">
        <f>IF(L194="","",IF(L194-TODAY()&lt;0,"Expired",IF(L194-TODAY()&lt;=30,"Expiring Soon",IF(L194-TODAY()&lt;=90,"Renew Soon","Valid"))))</f>
        <v/>
      </c>
      <c r="N194" s="9" t="n"/>
      <c r="O194" s="8">
        <f>IF(N194="","",IF(N194-TODAY()&lt;0,"Expired",IF(N194-TODAY()&lt;=30,"Expiring Soon",IF(N194-TODAY()&lt;=90,"Renew Soon","Valid"))))</f>
        <v/>
      </c>
      <c r="P194" s="9" t="n"/>
      <c r="Q194" s="9" t="n"/>
      <c r="R194" s="8" t="n"/>
      <c r="S194" s="8" t="n"/>
    </row>
    <row r="195">
      <c r="A195" s="8" t="n"/>
      <c r="B195" s="8" t="n"/>
      <c r="C195" s="8" t="n"/>
      <c r="D195" s="8" t="n"/>
      <c r="E195" s="8" t="n"/>
      <c r="F195" s="8" t="n"/>
      <c r="G195" s="8" t="n"/>
      <c r="H195" s="9" t="n"/>
      <c r="I195" s="9" t="n"/>
      <c r="J195" s="8">
        <f>IF(I195="","",I195-TODAY())</f>
        <v/>
      </c>
      <c r="K195" s="8">
        <f>IF(J195="","",IF(J195&lt;0,"Expired",IF(J195&lt;=30,"Expiring Soon",IF(J195&lt;=90,"Renew Soon","Valid"))))</f>
        <v/>
      </c>
      <c r="L195" s="9" t="n"/>
      <c r="M195" s="8">
        <f>IF(L195="","",IF(L195-TODAY()&lt;0,"Expired",IF(L195-TODAY()&lt;=30,"Expiring Soon",IF(L195-TODAY()&lt;=90,"Renew Soon","Valid"))))</f>
        <v/>
      </c>
      <c r="N195" s="9" t="n"/>
      <c r="O195" s="8">
        <f>IF(N195="","",IF(N195-TODAY()&lt;0,"Expired",IF(N195-TODAY()&lt;=30,"Expiring Soon",IF(N195-TODAY()&lt;=90,"Renew Soon","Valid"))))</f>
        <v/>
      </c>
      <c r="P195" s="9" t="n"/>
      <c r="Q195" s="9" t="n"/>
      <c r="R195" s="8" t="n"/>
      <c r="S195" s="8" t="n"/>
    </row>
    <row r="196">
      <c r="A196" s="8" t="n"/>
      <c r="B196" s="8" t="n"/>
      <c r="C196" s="8" t="n"/>
      <c r="D196" s="8" t="n"/>
      <c r="E196" s="8" t="n"/>
      <c r="F196" s="8" t="n"/>
      <c r="G196" s="8" t="n"/>
      <c r="H196" s="9" t="n"/>
      <c r="I196" s="9" t="n"/>
      <c r="J196" s="8">
        <f>IF(I196="","",I196-TODAY())</f>
        <v/>
      </c>
      <c r="K196" s="8">
        <f>IF(J196="","",IF(J196&lt;0,"Expired",IF(J196&lt;=30,"Expiring Soon",IF(J196&lt;=90,"Renew Soon","Valid"))))</f>
        <v/>
      </c>
      <c r="L196" s="9" t="n"/>
      <c r="M196" s="8">
        <f>IF(L196="","",IF(L196-TODAY()&lt;0,"Expired",IF(L196-TODAY()&lt;=30,"Expiring Soon",IF(L196-TODAY()&lt;=90,"Renew Soon","Valid"))))</f>
        <v/>
      </c>
      <c r="N196" s="9" t="n"/>
      <c r="O196" s="8">
        <f>IF(N196="","",IF(N196-TODAY()&lt;0,"Expired",IF(N196-TODAY()&lt;=30,"Expiring Soon",IF(N196-TODAY()&lt;=90,"Renew Soon","Valid"))))</f>
        <v/>
      </c>
      <c r="P196" s="9" t="n"/>
      <c r="Q196" s="9" t="n"/>
      <c r="R196" s="8" t="n"/>
      <c r="S196" s="8" t="n"/>
    </row>
    <row r="197">
      <c r="A197" s="8" t="n"/>
      <c r="B197" s="8" t="n"/>
      <c r="C197" s="8" t="n"/>
      <c r="D197" s="8" t="n"/>
      <c r="E197" s="8" t="n"/>
      <c r="F197" s="8" t="n"/>
      <c r="G197" s="8" t="n"/>
      <c r="H197" s="9" t="n"/>
      <c r="I197" s="9" t="n"/>
      <c r="J197" s="8">
        <f>IF(I197="","",I197-TODAY())</f>
        <v/>
      </c>
      <c r="K197" s="8">
        <f>IF(J197="","",IF(J197&lt;0,"Expired",IF(J197&lt;=30,"Expiring Soon",IF(J197&lt;=90,"Renew Soon","Valid"))))</f>
        <v/>
      </c>
      <c r="L197" s="9" t="n"/>
      <c r="M197" s="8">
        <f>IF(L197="","",IF(L197-TODAY()&lt;0,"Expired",IF(L197-TODAY()&lt;=30,"Expiring Soon",IF(L197-TODAY()&lt;=90,"Renew Soon","Valid"))))</f>
        <v/>
      </c>
      <c r="N197" s="9" t="n"/>
      <c r="O197" s="8">
        <f>IF(N197="","",IF(N197-TODAY()&lt;0,"Expired",IF(N197-TODAY()&lt;=30,"Expiring Soon",IF(N197-TODAY()&lt;=90,"Renew Soon","Valid"))))</f>
        <v/>
      </c>
      <c r="P197" s="9" t="n"/>
      <c r="Q197" s="9" t="n"/>
      <c r="R197" s="8" t="n"/>
      <c r="S197" s="8" t="n"/>
    </row>
    <row r="198">
      <c r="A198" s="8" t="n"/>
      <c r="B198" s="8" t="n"/>
      <c r="C198" s="8" t="n"/>
      <c r="D198" s="8" t="n"/>
      <c r="E198" s="8" t="n"/>
      <c r="F198" s="8" t="n"/>
      <c r="G198" s="8" t="n"/>
      <c r="H198" s="9" t="n"/>
      <c r="I198" s="9" t="n"/>
      <c r="J198" s="8">
        <f>IF(I198="","",I198-TODAY())</f>
        <v/>
      </c>
      <c r="K198" s="8">
        <f>IF(J198="","",IF(J198&lt;0,"Expired",IF(J198&lt;=30,"Expiring Soon",IF(J198&lt;=90,"Renew Soon","Valid"))))</f>
        <v/>
      </c>
      <c r="L198" s="9" t="n"/>
      <c r="M198" s="8">
        <f>IF(L198="","",IF(L198-TODAY()&lt;0,"Expired",IF(L198-TODAY()&lt;=30,"Expiring Soon",IF(L198-TODAY()&lt;=90,"Renew Soon","Valid"))))</f>
        <v/>
      </c>
      <c r="N198" s="9" t="n"/>
      <c r="O198" s="8">
        <f>IF(N198="","",IF(N198-TODAY()&lt;0,"Expired",IF(N198-TODAY()&lt;=30,"Expiring Soon",IF(N198-TODAY()&lt;=90,"Renew Soon","Valid"))))</f>
        <v/>
      </c>
      <c r="P198" s="9" t="n"/>
      <c r="Q198" s="9" t="n"/>
      <c r="R198" s="8" t="n"/>
      <c r="S198" s="8" t="n"/>
    </row>
    <row r="199">
      <c r="A199" s="8" t="n"/>
      <c r="B199" s="8" t="n"/>
      <c r="C199" s="8" t="n"/>
      <c r="D199" s="8" t="n"/>
      <c r="E199" s="8" t="n"/>
      <c r="F199" s="8" t="n"/>
      <c r="G199" s="8" t="n"/>
      <c r="H199" s="9" t="n"/>
      <c r="I199" s="9" t="n"/>
      <c r="J199" s="8">
        <f>IF(I199="","",I199-TODAY())</f>
        <v/>
      </c>
      <c r="K199" s="8">
        <f>IF(J199="","",IF(J199&lt;0,"Expired",IF(J199&lt;=30,"Expiring Soon",IF(J199&lt;=90,"Renew Soon","Valid"))))</f>
        <v/>
      </c>
      <c r="L199" s="9" t="n"/>
      <c r="M199" s="8">
        <f>IF(L199="","",IF(L199-TODAY()&lt;0,"Expired",IF(L199-TODAY()&lt;=30,"Expiring Soon",IF(L199-TODAY()&lt;=90,"Renew Soon","Valid"))))</f>
        <v/>
      </c>
      <c r="N199" s="9" t="n"/>
      <c r="O199" s="8">
        <f>IF(N199="","",IF(N199-TODAY()&lt;0,"Expired",IF(N199-TODAY()&lt;=30,"Expiring Soon",IF(N199-TODAY()&lt;=90,"Renew Soon","Valid"))))</f>
        <v/>
      </c>
      <c r="P199" s="9" t="n"/>
      <c r="Q199" s="9" t="n"/>
      <c r="R199" s="8" t="n"/>
      <c r="S199" s="8" t="n"/>
    </row>
    <row r="200">
      <c r="A200" s="8" t="n"/>
      <c r="B200" s="8" t="n"/>
      <c r="C200" s="8" t="n"/>
      <c r="D200" s="8" t="n"/>
      <c r="E200" s="8" t="n"/>
      <c r="F200" s="8" t="n"/>
      <c r="G200" s="8" t="n"/>
      <c r="H200" s="9" t="n"/>
      <c r="I200" s="9" t="n"/>
      <c r="J200" s="8">
        <f>IF(I200="","",I200-TODAY())</f>
        <v/>
      </c>
      <c r="K200" s="8">
        <f>IF(J200="","",IF(J200&lt;0,"Expired",IF(J200&lt;=30,"Expiring Soon",IF(J200&lt;=90,"Renew Soon","Valid"))))</f>
        <v/>
      </c>
      <c r="L200" s="9" t="n"/>
      <c r="M200" s="8">
        <f>IF(L200="","",IF(L200-TODAY()&lt;0,"Expired",IF(L200-TODAY()&lt;=30,"Expiring Soon",IF(L200-TODAY()&lt;=90,"Renew Soon","Valid"))))</f>
        <v/>
      </c>
      <c r="N200" s="9" t="n"/>
      <c r="O200" s="8">
        <f>IF(N200="","",IF(N200-TODAY()&lt;0,"Expired",IF(N200-TODAY()&lt;=30,"Expiring Soon",IF(N200-TODAY()&lt;=90,"Renew Soon","Valid"))))</f>
        <v/>
      </c>
      <c r="P200" s="9" t="n"/>
      <c r="Q200" s="9" t="n"/>
      <c r="R200" s="8" t="n"/>
      <c r="S200" s="8" t="n"/>
    </row>
    <row r="201">
      <c r="A201" s="8" t="n"/>
      <c r="B201" s="8" t="n"/>
      <c r="C201" s="8" t="n"/>
      <c r="D201" s="8" t="n"/>
      <c r="E201" s="8" t="n"/>
      <c r="F201" s="8" t="n"/>
      <c r="G201" s="8" t="n"/>
      <c r="H201" s="9" t="n"/>
      <c r="I201" s="9" t="n"/>
      <c r="J201" s="8">
        <f>IF(I201="","",I201-TODAY())</f>
        <v/>
      </c>
      <c r="K201" s="8">
        <f>IF(J201="","",IF(J201&lt;0,"Expired",IF(J201&lt;=30,"Expiring Soon",IF(J201&lt;=90,"Renew Soon","Valid"))))</f>
        <v/>
      </c>
      <c r="L201" s="9" t="n"/>
      <c r="M201" s="8">
        <f>IF(L201="","",IF(L201-TODAY()&lt;0,"Expired",IF(L201-TODAY()&lt;=30,"Expiring Soon",IF(L201-TODAY()&lt;=90,"Renew Soon","Valid"))))</f>
        <v/>
      </c>
      <c r="N201" s="9" t="n"/>
      <c r="O201" s="8">
        <f>IF(N201="","",IF(N201-TODAY()&lt;0,"Expired",IF(N201-TODAY()&lt;=30,"Expiring Soon",IF(N201-TODAY()&lt;=90,"Renew Soon","Valid"))))</f>
        <v/>
      </c>
      <c r="P201" s="9" t="n"/>
      <c r="Q201" s="9" t="n"/>
      <c r="R201" s="8" t="n"/>
      <c r="S201" s="8" t="n"/>
    </row>
    <row r="202">
      <c r="A202" s="8" t="n"/>
      <c r="B202" s="8" t="n"/>
      <c r="C202" s="8" t="n"/>
      <c r="D202" s="8" t="n"/>
      <c r="E202" s="8" t="n"/>
      <c r="F202" s="8" t="n"/>
      <c r="G202" s="8" t="n"/>
      <c r="H202" s="9" t="n"/>
      <c r="I202" s="9" t="n"/>
      <c r="J202" s="8">
        <f>IF(I202="","",I202-TODAY())</f>
        <v/>
      </c>
      <c r="K202" s="8">
        <f>IF(J202="","",IF(J202&lt;0,"Expired",IF(J202&lt;=30,"Expiring Soon",IF(J202&lt;=90,"Renew Soon","Valid"))))</f>
        <v/>
      </c>
      <c r="L202" s="9" t="n"/>
      <c r="M202" s="8">
        <f>IF(L202="","",IF(L202-TODAY()&lt;0,"Expired",IF(L202-TODAY()&lt;=30,"Expiring Soon",IF(L202-TODAY()&lt;=90,"Renew Soon","Valid"))))</f>
        <v/>
      </c>
      <c r="N202" s="9" t="n"/>
      <c r="O202" s="8">
        <f>IF(N202="","",IF(N202-TODAY()&lt;0,"Expired",IF(N202-TODAY()&lt;=30,"Expiring Soon",IF(N202-TODAY()&lt;=90,"Renew Soon","Valid"))))</f>
        <v/>
      </c>
      <c r="P202" s="9" t="n"/>
      <c r="Q202" s="9" t="n"/>
      <c r="R202" s="8" t="n"/>
      <c r="S202" s="8" t="n"/>
    </row>
    <row r="203">
      <c r="A203" s="8" t="n"/>
      <c r="B203" s="8" t="n"/>
      <c r="C203" s="8" t="n"/>
      <c r="D203" s="8" t="n"/>
      <c r="E203" s="8" t="n"/>
      <c r="F203" s="8" t="n"/>
      <c r="G203" s="8" t="n"/>
      <c r="H203" s="9" t="n"/>
      <c r="I203" s="9" t="n"/>
      <c r="J203" s="8">
        <f>IF(I203="","",I203-TODAY())</f>
        <v/>
      </c>
      <c r="K203" s="8">
        <f>IF(J203="","",IF(J203&lt;0,"Expired",IF(J203&lt;=30,"Expiring Soon",IF(J203&lt;=90,"Renew Soon","Valid"))))</f>
        <v/>
      </c>
      <c r="L203" s="9" t="n"/>
      <c r="M203" s="8">
        <f>IF(L203="","",IF(L203-TODAY()&lt;0,"Expired",IF(L203-TODAY()&lt;=30,"Expiring Soon",IF(L203-TODAY()&lt;=90,"Renew Soon","Valid"))))</f>
        <v/>
      </c>
      <c r="N203" s="9" t="n"/>
      <c r="O203" s="8">
        <f>IF(N203="","",IF(N203-TODAY()&lt;0,"Expired",IF(N203-TODAY()&lt;=30,"Expiring Soon",IF(N203-TODAY()&lt;=90,"Renew Soon","Valid"))))</f>
        <v/>
      </c>
      <c r="P203" s="9" t="n"/>
      <c r="Q203" s="9" t="n"/>
      <c r="R203" s="8" t="n"/>
      <c r="S203" s="8" t="n"/>
    </row>
    <row r="204">
      <c r="A204" s="8" t="n"/>
      <c r="B204" s="8" t="n"/>
      <c r="C204" s="8" t="n"/>
      <c r="D204" s="8" t="n"/>
      <c r="E204" s="8" t="n"/>
      <c r="F204" s="8" t="n"/>
      <c r="G204" s="8" t="n"/>
      <c r="H204" s="9" t="n"/>
      <c r="I204" s="9" t="n"/>
      <c r="J204" s="8">
        <f>IF(I204="","",I204-TODAY())</f>
        <v/>
      </c>
      <c r="K204" s="8">
        <f>IF(J204="","",IF(J204&lt;0,"Expired",IF(J204&lt;=30,"Expiring Soon",IF(J204&lt;=90,"Renew Soon","Valid"))))</f>
        <v/>
      </c>
      <c r="L204" s="9" t="n"/>
      <c r="M204" s="8">
        <f>IF(L204="","",IF(L204-TODAY()&lt;0,"Expired",IF(L204-TODAY()&lt;=30,"Expiring Soon",IF(L204-TODAY()&lt;=90,"Renew Soon","Valid"))))</f>
        <v/>
      </c>
      <c r="N204" s="9" t="n"/>
      <c r="O204" s="8">
        <f>IF(N204="","",IF(N204-TODAY()&lt;0,"Expired",IF(N204-TODAY()&lt;=30,"Expiring Soon",IF(N204-TODAY()&lt;=90,"Renew Soon","Valid"))))</f>
        <v/>
      </c>
      <c r="P204" s="9" t="n"/>
      <c r="Q204" s="9" t="n"/>
      <c r="R204" s="8" t="n"/>
      <c r="S204" s="8" t="n"/>
    </row>
  </sheetData>
  <autoFilter ref="A4:S204"/>
  <mergeCells count="2">
    <mergeCell ref="A2:S2"/>
    <mergeCell ref="A1:S1"/>
  </mergeCells>
  <conditionalFormatting sqref="K5:K204">
    <cfRule type="expression" priority="1" dxfId="0">
      <formula>$K5="Valid"</formula>
    </cfRule>
    <cfRule type="expression" priority="2" dxfId="1">
      <formula>$K5="Renew Soon"</formula>
    </cfRule>
    <cfRule type="expression" priority="3" dxfId="2">
      <formula>$K5="Expiring Soon"</formula>
    </cfRule>
    <cfRule type="expression" priority="4" dxfId="3">
      <formula>$K5="Expired"</formula>
    </cfRule>
  </conditionalFormatting>
  <conditionalFormatting sqref="M5:M204">
    <cfRule type="expression" priority="5" dxfId="0">
      <formula>$M5="Valid"</formula>
    </cfRule>
    <cfRule type="expression" priority="6" dxfId="1">
      <formula>$M5="Renew Soon"</formula>
    </cfRule>
    <cfRule type="expression" priority="7" dxfId="2">
      <formula>$M5="Expiring Soon"</formula>
    </cfRule>
    <cfRule type="expression" priority="8" dxfId="3">
      <formula>$M5="Expired"</formula>
    </cfRule>
  </conditionalFormatting>
  <conditionalFormatting sqref="O5:O204">
    <cfRule type="expression" priority="9" dxfId="0">
      <formula>$O5="Valid"</formula>
    </cfRule>
    <cfRule type="expression" priority="10" dxfId="1">
      <formula>$O5="Renew Soon"</formula>
    </cfRule>
    <cfRule type="expression" priority="11" dxfId="2">
      <formula>$O5="Expiring Soon"</formula>
    </cfRule>
    <cfRule type="expression" priority="12" dxfId="3">
      <formula>$O5="Expired"</formula>
    </cfRule>
  </conditionalFormatting>
  <dataValidations count="3">
    <dataValidation sqref="E5:E204" showDropDown="0" showInputMessage="0" showErrorMessage="0" allowBlank="1" errorTitle="Credential Type" error="Select a credential type from the list" type="list">
      <formula1>=Lookup!$A$2:$A$12</formula1>
    </dataValidation>
    <dataValidation sqref="C5:C204" showDropDown="0" showInputMessage="0" showErrorMessage="0" allowBlank="1" type="list">
      <formula1>=Lookup!$B$2:$B$19</formula1>
    </dataValidation>
    <dataValidation sqref="G5:G204" showDropDown="0" showInputMessage="0" showErrorMessage="0" allowBlank="1" type="list">
      <formula1>=Lookup!$C$2:$C$52</formula1>
    </dataValidation>
  </dataValidations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0"/>
  <sheetViews>
    <sheetView workbookViewId="0">
      <selection activeCell="A1" sqref="A1"/>
    </sheetView>
  </sheetViews>
  <sheetFormatPr baseColWidth="8" defaultRowHeight="15"/>
  <cols>
    <col width="48" customWidth="1" min="1" max="1"/>
    <col width="14" customWidth="1" min="2" max="2"/>
    <col width="16" customWidth="1" min="3" max="3"/>
    <col width="16" customWidth="1" min="4" max="4"/>
  </cols>
  <sheetData>
    <row r="1" ht="28" customHeight="1">
      <c r="A1" s="10" t="inlineStr">
        <is>
          <t>Provider Credentialing Dashboard</t>
        </is>
      </c>
    </row>
    <row r="2">
      <c r="A2" s="11" t="inlineStr">
        <is>
          <t>Auto-calculated from Credentialing Tracker sheet (sample rows marked SAMPLE — replace with your roster)</t>
        </is>
      </c>
    </row>
    <row r="4">
      <c r="A4" s="12" t="inlineStr">
        <is>
          <t>Roster Overview</t>
        </is>
      </c>
    </row>
    <row r="5">
      <c r="A5" s="13" t="inlineStr">
        <is>
          <t>Total Providers</t>
        </is>
      </c>
      <c r="C5" s="14">
        <f>COUNTA('Credentialing Tracker'!A5:A204)</f>
        <v/>
      </c>
    </row>
    <row r="6">
      <c r="A6" s="13" t="inlineStr">
        <is>
          <t>Providers with Expired Primary Credential</t>
        </is>
      </c>
      <c r="C6" s="14">
        <f>COUNTIF('Credentialing Tracker'!K5:K204,"Expired")</f>
        <v/>
      </c>
    </row>
    <row r="8">
      <c r="A8" s="12" t="inlineStr">
        <is>
          <t>Primary Credential Status</t>
        </is>
      </c>
    </row>
    <row r="9">
      <c r="A9" s="13" t="inlineStr">
        <is>
          <t>Valid</t>
        </is>
      </c>
      <c r="C9" s="14">
        <f>COUNTIF('Credentialing Tracker'!K5:K204,"Valid")</f>
        <v/>
      </c>
    </row>
    <row r="10">
      <c r="A10" s="13" t="inlineStr">
        <is>
          <t>Renew Soon (≤90d)</t>
        </is>
      </c>
      <c r="C10" s="14">
        <f>COUNTIF('Credentialing Tracker'!K5:K204,"Renew Soon")</f>
        <v/>
      </c>
    </row>
    <row r="11">
      <c r="A11" s="13" t="inlineStr">
        <is>
          <t>Expiring Soon (≤30d)</t>
        </is>
      </c>
      <c r="C11" s="14">
        <f>COUNTIF('Credentialing Tracker'!K5:K204,"Expiring Soon")</f>
        <v/>
      </c>
    </row>
    <row r="12">
      <c r="A12" s="13" t="inlineStr">
        <is>
          <t>Expired</t>
        </is>
      </c>
      <c r="C12" s="14">
        <f>COUNTIF('Credentialing Tracker'!K5:K204,"Expired")</f>
        <v/>
      </c>
    </row>
    <row r="14">
      <c r="A14" s="12" t="inlineStr">
        <is>
          <t>Privileges &amp; Board Certification</t>
        </is>
      </c>
    </row>
    <row r="15">
      <c r="A15" s="13" t="inlineStr">
        <is>
          <t>Privileges Overdue (Expired)</t>
        </is>
      </c>
      <c r="C15" s="14">
        <f>COUNTIF('Credentialing Tracker'!M5:M204,"Expired")</f>
        <v/>
      </c>
    </row>
    <row r="16">
      <c r="A16" s="13" t="inlineStr">
        <is>
          <t>Board Cert Overdue (Expired)</t>
        </is>
      </c>
      <c r="C16" s="14">
        <f>COUNTIF('Credentialing Tracker'!O5:O204,"Expired")</f>
        <v/>
      </c>
    </row>
    <row r="17">
      <c r="A17" s="13" t="inlineStr">
        <is>
          <t>CAQH Due Within 30 Days</t>
        </is>
      </c>
      <c r="C17" s="14">
        <f>COUNTIFS('Credentialing Tracker'!P5:P204,"&gt;="&amp;TODAY(),'Credentialing Tracker'!P5:P204,"&lt;="&amp;TODAY()+30)</f>
        <v/>
      </c>
    </row>
    <row r="18">
      <c r="A18" s="13" t="inlineStr">
        <is>
          <t>Privileges Expiring Soon (≤30d)</t>
        </is>
      </c>
      <c r="C18" s="14">
        <f>COUNTIF('Credentialing Tracker'!M5:M204,"Expiring Soon")</f>
        <v/>
      </c>
    </row>
    <row r="20">
      <c r="A20" s="12" t="inlineStr">
        <is>
          <t>Breakdown by Credential Type</t>
        </is>
      </c>
    </row>
    <row r="21">
      <c r="A21" s="15" t="inlineStr">
        <is>
          <t>Credential Type</t>
        </is>
      </c>
      <c r="B21" s="15" t="inlineStr">
        <is>
          <t>Count</t>
        </is>
      </c>
      <c r="C21" s="15" t="inlineStr">
        <is>
          <t>Valid</t>
        </is>
      </c>
      <c r="D21" s="15" t="inlineStr">
        <is>
          <t>Action Needed*</t>
        </is>
      </c>
    </row>
    <row r="22">
      <c r="A22" s="13" t="inlineStr">
        <is>
          <t>State Medical License</t>
        </is>
      </c>
      <c r="B22" s="13">
        <f>COUNTIF('Credentialing Tracker'!E5:E204,A22)</f>
        <v/>
      </c>
      <c r="C22" s="13">
        <f>COUNTIFS('Credentialing Tracker'!E5:E204,A22,'Credentialing Tracker'!K5:K204,"Valid")</f>
        <v/>
      </c>
      <c r="D22" s="13">
        <f>COUNTIFS('Credentialing Tracker'!E5:E204,A22,'Credentialing Tracker'!K5:K204,"Expired")+COUNTIFS('Credentialing Tracker'!E5:E204,A22,'Credentialing Tracker'!K5:K204,"Expiring Soon")+COUNTIFS('Credentialing Tracker'!E5:E204,A22,'Credentialing Tracker'!K5:K204,"Renew Soon")</f>
        <v/>
      </c>
    </row>
    <row r="23">
      <c r="A23" s="13" t="inlineStr">
        <is>
          <t>DEA Registration</t>
        </is>
      </c>
      <c r="B23" s="13">
        <f>COUNTIF('Credentialing Tracker'!E5:E204,A23)</f>
        <v/>
      </c>
      <c r="C23" s="13">
        <f>COUNTIFS('Credentialing Tracker'!E5:E204,A23,'Credentialing Tracker'!K5:K204,"Valid")</f>
        <v/>
      </c>
      <c r="D23" s="13">
        <f>COUNTIFS('Credentialing Tracker'!E5:E204,A23,'Credentialing Tracker'!K5:K204,"Expired")+COUNTIFS('Credentialing Tracker'!E5:E204,A23,'Credentialing Tracker'!K5:K204,"Expiring Soon")+COUNTIFS('Credentialing Tracker'!E5:E204,A23,'Credentialing Tracker'!K5:K204,"Renew Soon")</f>
        <v/>
      </c>
    </row>
    <row r="24">
      <c r="A24" s="13" t="inlineStr">
        <is>
          <t>Board Certification</t>
        </is>
      </c>
      <c r="B24" s="13">
        <f>COUNTIF('Credentialing Tracker'!E5:E204,A24)</f>
        <v/>
      </c>
      <c r="C24" s="13">
        <f>COUNTIFS('Credentialing Tracker'!E5:E204,A24,'Credentialing Tracker'!K5:K204,"Valid")</f>
        <v/>
      </c>
      <c r="D24" s="13">
        <f>COUNTIFS('Credentialing Tracker'!E5:E204,A24,'Credentialing Tracker'!K5:K204,"Expired")+COUNTIFS('Credentialing Tracker'!E5:E204,A24,'Credentialing Tracker'!K5:K204,"Expiring Soon")+COUNTIFS('Credentialing Tracker'!E5:E204,A24,'Credentialing Tracker'!K5:K204,"Renew Soon")</f>
        <v/>
      </c>
    </row>
    <row r="25">
      <c r="A25" s="13" t="inlineStr">
        <is>
          <t>Hospital Privileges</t>
        </is>
      </c>
      <c r="B25" s="13">
        <f>COUNTIF('Credentialing Tracker'!E5:E204,A25)</f>
        <v/>
      </c>
      <c r="C25" s="13">
        <f>COUNTIFS('Credentialing Tracker'!E5:E204,A25,'Credentialing Tracker'!K5:K204,"Valid")</f>
        <v/>
      </c>
      <c r="D25" s="13">
        <f>COUNTIFS('Credentialing Tracker'!E5:E204,A25,'Credentialing Tracker'!K5:K204,"Expired")+COUNTIFS('Credentialing Tracker'!E5:E204,A25,'Credentialing Tracker'!K5:K204,"Expiring Soon")+COUNTIFS('Credentialing Tracker'!E5:E204,A25,'Credentialing Tracker'!K5:K204,"Renew Soon")</f>
        <v/>
      </c>
    </row>
    <row r="26">
      <c r="A26" s="13" t="inlineStr">
        <is>
          <t>Payer Enrollment</t>
        </is>
      </c>
      <c r="B26" s="13">
        <f>COUNTIF('Credentialing Tracker'!E5:E204,A26)</f>
        <v/>
      </c>
      <c r="C26" s="13">
        <f>COUNTIFS('Credentialing Tracker'!E5:E204,A26,'Credentialing Tracker'!K5:K204,"Valid")</f>
        <v/>
      </c>
      <c r="D26" s="13">
        <f>COUNTIFS('Credentialing Tracker'!E5:E204,A26,'Credentialing Tracker'!K5:K204,"Expired")+COUNTIFS('Credentialing Tracker'!E5:E204,A26,'Credentialing Tracker'!K5:K204,"Expiring Soon")+COUNTIFS('Credentialing Tracker'!E5:E204,A26,'Credentialing Tracker'!K5:K204,"Renew Soon")</f>
        <v/>
      </c>
    </row>
    <row r="27">
      <c r="A27" s="13" t="inlineStr">
        <is>
          <t>CAQH Attestation</t>
        </is>
      </c>
      <c r="B27" s="13">
        <f>COUNTIF('Credentialing Tracker'!E5:E204,A27)</f>
        <v/>
      </c>
      <c r="C27" s="13">
        <f>COUNTIFS('Credentialing Tracker'!E5:E204,A27,'Credentialing Tracker'!K5:K204,"Valid")</f>
        <v/>
      </c>
      <c r="D27" s="13">
        <f>COUNTIFS('Credentialing Tracker'!E5:E204,A27,'Credentialing Tracker'!K5:K204,"Expired")+COUNTIFS('Credentialing Tracker'!E5:E204,A27,'Credentialing Tracker'!K5:K204,"Expiring Soon")+COUNTIFS('Credentialing Tracker'!E5:E204,A27,'Credentialing Tracker'!K5:K204,"Renew Soon")</f>
        <v/>
      </c>
    </row>
    <row r="28">
      <c r="A28" s="13" t="inlineStr">
        <is>
          <t>CSR (Controlled Substance)</t>
        </is>
      </c>
      <c r="B28" s="13">
        <f>COUNTIF('Credentialing Tracker'!E5:E204,A28)</f>
        <v/>
      </c>
      <c r="C28" s="13">
        <f>COUNTIFS('Credentialing Tracker'!E5:E204,A28,'Credentialing Tracker'!K5:K204,"Valid")</f>
        <v/>
      </c>
      <c r="D28" s="13">
        <f>COUNTIFS('Credentialing Tracker'!E5:E204,A28,'Credentialing Tracker'!K5:K204,"Expired")+COUNTIFS('Credentialing Tracker'!E5:E204,A28,'Credentialing Tracker'!K5:K204,"Expiring Soon")+COUNTIFS('Credentialing Tracker'!E5:E204,A28,'Credentialing Tracker'!K5:K204,"Renew Soon")</f>
        <v/>
      </c>
    </row>
    <row r="29">
      <c r="A29" s="13" t="inlineStr">
        <is>
          <t>BLS/ACLS</t>
        </is>
      </c>
      <c r="B29" s="13">
        <f>COUNTIF('Credentialing Tracker'!E5:E204,A29)</f>
        <v/>
      </c>
      <c r="C29" s="13">
        <f>COUNTIFS('Credentialing Tracker'!E5:E204,A29,'Credentialing Tracker'!K5:K204,"Valid")</f>
        <v/>
      </c>
      <c r="D29" s="13">
        <f>COUNTIFS('Credentialing Tracker'!E5:E204,A29,'Credentialing Tracker'!K5:K204,"Expired")+COUNTIFS('Credentialing Tracker'!E5:E204,A29,'Credentialing Tracker'!K5:K204,"Expiring Soon")+COUNTIFS('Credentialing Tracker'!E5:E204,A29,'Credentialing Tracker'!K5:K204,"Renew Soon")</f>
        <v/>
      </c>
    </row>
    <row r="31">
      <c r="A31" s="16" t="inlineStr">
        <is>
          <t>* Action Needed = Expired + Expiring Soon + Renew Soon</t>
        </is>
      </c>
    </row>
    <row r="33">
      <c r="A33" s="12" t="inlineStr">
        <is>
          <t>Breakdown by Specialty (top sample specialties)</t>
        </is>
      </c>
    </row>
    <row r="34">
      <c r="A34" s="15" t="inlineStr">
        <is>
          <t>Specialty</t>
        </is>
      </c>
      <c r="B34" s="15" t="inlineStr">
        <is>
          <t>Providers</t>
        </is>
      </c>
      <c r="C34" s="15" t="inlineStr">
        <is>
          <t>Valid Primary</t>
        </is>
      </c>
    </row>
    <row r="35">
      <c r="A35" s="13" t="inlineStr">
        <is>
          <t>Cardiology</t>
        </is>
      </c>
      <c r="B35" s="13">
        <f>COUNTIF('Credentialing Tracker'!C5:C204,A35)</f>
        <v/>
      </c>
      <c r="C35" s="13">
        <f>COUNTIFS('Credentialing Tracker'!C5:C204,A35,'Credentialing Tracker'!K5:K204,"Valid")</f>
        <v/>
      </c>
    </row>
    <row r="36">
      <c r="A36" s="13" t="inlineStr">
        <is>
          <t>Emergency Medicine</t>
        </is>
      </c>
      <c r="B36" s="13">
        <f>COUNTIF('Credentialing Tracker'!C5:C204,A36)</f>
        <v/>
      </c>
      <c r="C36" s="13">
        <f>COUNTIFS('Credentialing Tracker'!C5:C204,A36,'Credentialing Tracker'!K5:K204,"Valid")</f>
        <v/>
      </c>
    </row>
    <row r="37">
      <c r="A37" s="13" t="inlineStr">
        <is>
          <t>Pediatrics</t>
        </is>
      </c>
      <c r="B37" s="13">
        <f>COUNTIF('Credentialing Tracker'!C5:C204,A37)</f>
        <v/>
      </c>
      <c r="C37" s="13">
        <f>COUNTIFS('Credentialing Tracker'!C5:C204,A37,'Credentialing Tracker'!K5:K204,"Valid")</f>
        <v/>
      </c>
    </row>
    <row r="38">
      <c r="A38" s="13" t="inlineStr">
        <is>
          <t>Nurse Practitioner</t>
        </is>
      </c>
      <c r="B38" s="13">
        <f>COUNTIF('Credentialing Tracker'!C5:C204,A38)</f>
        <v/>
      </c>
      <c r="C38" s="13">
        <f>COUNTIFS('Credentialing Tracker'!C5:C204,A38,'Credentialing Tracker'!K5:K204,"Valid")</f>
        <v/>
      </c>
    </row>
    <row r="39">
      <c r="A39" s="13" t="inlineStr">
        <is>
          <t>Anesthesiology</t>
        </is>
      </c>
      <c r="B39" s="13">
        <f>COUNTIF('Credentialing Tracker'!C5:C204,A39)</f>
        <v/>
      </c>
      <c r="C39" s="13">
        <f>COUNTIFS('Credentialing Tracker'!C5:C204,A39,'Credentialing Tracker'!K5:K204,"Valid")</f>
        <v/>
      </c>
    </row>
    <row r="40">
      <c r="A40" s="13" t="inlineStr">
        <is>
          <t>Orthopedic Surgery</t>
        </is>
      </c>
      <c r="B40" s="13">
        <f>COUNTIF('Credentialing Tracker'!C5:C204,A40)</f>
        <v/>
      </c>
      <c r="C40" s="13">
        <f>COUNTIFS('Credentialing Tracker'!C5:C204,A40,'Credentialing Tracker'!K5:K204,"Valid")</f>
        <v/>
      </c>
    </row>
    <row r="41">
      <c r="A41" s="13" t="inlineStr">
        <is>
          <t>Internal Medicine</t>
        </is>
      </c>
      <c r="B41" s="13">
        <f>COUNTIF('Credentialing Tracker'!C5:C204,A41)</f>
        <v/>
      </c>
      <c r="C41" s="13">
        <f>COUNTIFS('Credentialing Tracker'!C5:C204,A41,'Credentialing Tracker'!K5:K204,"Valid")</f>
        <v/>
      </c>
    </row>
    <row r="42">
      <c r="A42" s="13" t="inlineStr">
        <is>
          <t>Psychiatry</t>
        </is>
      </c>
      <c r="B42" s="13">
        <f>COUNTIF('Credentialing Tracker'!C5:C204,A42)</f>
        <v/>
      </c>
      <c r="C42" s="13">
        <f>COUNTIFS('Credentialing Tracker'!C5:C204,A42,'Credentialing Tracker'!K5:K204,"Valid")</f>
        <v/>
      </c>
    </row>
    <row r="44">
      <c r="A44" s="12" t="inlineStr">
        <is>
          <t>Overall Credentialing Compliance Score</t>
        </is>
      </c>
      <c r="C44" s="17">
        <f>IFERROR(COUNTIF('Credentialing Tracker'!K5:K204,"Valid")/COUNTA('Credentialing Tracker'!A5:A204),0)</f>
        <v/>
      </c>
    </row>
    <row r="47" ht="22" customHeight="1">
      <c r="A47" s="18" t="inlineStr">
        <is>
          <t>Need automatic Email, SMS and WhatsApp reminders? Try Remindax — https://www.remindax.com/</t>
        </is>
      </c>
    </row>
    <row r="48" ht="22" customHeight="1"/>
    <row r="50">
      <c r="A50" s="16" t="inlineStr">
        <is>
          <t>This workbook is a starting point for date/status tracking only. It does not provide legal, credentialing committee, or payer-enrollment determinations. No real PHI is included in the sample rows.</t>
        </is>
      </c>
    </row>
  </sheetData>
  <mergeCells count="21">
    <mergeCell ref="C6:D6"/>
    <mergeCell ref="A8:D8"/>
    <mergeCell ref="C15:D15"/>
    <mergeCell ref="A4:D4"/>
    <mergeCell ref="A20:D20"/>
    <mergeCell ref="C5:D5"/>
    <mergeCell ref="C18:D18"/>
    <mergeCell ref="C10:D10"/>
    <mergeCell ref="C16:D16"/>
    <mergeCell ref="C44:D44"/>
    <mergeCell ref="C9:D9"/>
    <mergeCell ref="A1:D1"/>
    <mergeCell ref="C12:D12"/>
    <mergeCell ref="C11:D11"/>
    <mergeCell ref="A47:D48"/>
    <mergeCell ref="C17:D17"/>
    <mergeCell ref="A50:D50"/>
    <mergeCell ref="A44:B44"/>
    <mergeCell ref="A2:D2"/>
    <mergeCell ref="A33:D33"/>
    <mergeCell ref="A14:D14"/>
  </mergeCells>
  <hyperlinks>
    <hyperlink xmlns:r="http://schemas.openxmlformats.org/officeDocument/2006/relationships" ref="A47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2"/>
  <sheetViews>
    <sheetView workbookViewId="0">
      <selection activeCell="A1" sqref="A1"/>
    </sheetView>
  </sheetViews>
  <sheetFormatPr baseColWidth="8" defaultRowHeight="15"/>
  <cols>
    <col width="30" customWidth="1" min="1" max="1"/>
    <col width="24" customWidth="1" min="2" max="2"/>
    <col width="12" customWidth="1" min="3" max="3"/>
    <col width="14" customWidth="1" min="4" max="4"/>
  </cols>
  <sheetData>
    <row r="1">
      <c r="A1" s="19" t="inlineStr">
        <is>
          <t>Credential Type</t>
        </is>
      </c>
      <c r="B1" s="19" t="inlineStr">
        <is>
          <t>Specialty</t>
        </is>
      </c>
      <c r="C1" s="19" t="inlineStr">
        <is>
          <t>US States</t>
        </is>
      </c>
      <c r="D1" s="19" t="inlineStr">
        <is>
          <t>Status Labels</t>
        </is>
      </c>
    </row>
    <row r="2">
      <c r="A2" s="13" t="inlineStr">
        <is>
          <t>State Medical License</t>
        </is>
      </c>
      <c r="B2" s="13" t="inlineStr">
        <is>
          <t>Internal Medicine</t>
        </is>
      </c>
      <c r="C2" s="13" t="inlineStr">
        <is>
          <t>AL</t>
        </is>
      </c>
      <c r="D2" s="13" t="inlineStr">
        <is>
          <t>Valid</t>
        </is>
      </c>
    </row>
    <row r="3">
      <c r="A3" s="13" t="inlineStr">
        <is>
          <t>DEA Registration</t>
        </is>
      </c>
      <c r="B3" s="13" t="inlineStr">
        <is>
          <t>Family Medicine</t>
        </is>
      </c>
      <c r="C3" s="13" t="inlineStr">
        <is>
          <t>AK</t>
        </is>
      </c>
      <c r="D3" s="13" t="inlineStr">
        <is>
          <t>Renew Soon</t>
        </is>
      </c>
    </row>
    <row r="4">
      <c r="A4" s="13" t="inlineStr">
        <is>
          <t>Board Certification</t>
        </is>
      </c>
      <c r="B4" s="13" t="inlineStr">
        <is>
          <t>Cardiology</t>
        </is>
      </c>
      <c r="C4" s="13" t="inlineStr">
        <is>
          <t>AZ</t>
        </is>
      </c>
      <c r="D4" s="13" t="inlineStr">
        <is>
          <t>Expiring Soon</t>
        </is>
      </c>
    </row>
    <row r="5">
      <c r="A5" s="13" t="inlineStr">
        <is>
          <t>Hospital Privileges</t>
        </is>
      </c>
      <c r="B5" s="13" t="inlineStr">
        <is>
          <t>Emergency Medicine</t>
        </is>
      </c>
      <c r="C5" s="13" t="inlineStr">
        <is>
          <t>AR</t>
        </is>
      </c>
      <c r="D5" s="13" t="inlineStr">
        <is>
          <t>Expired</t>
        </is>
      </c>
    </row>
    <row r="6">
      <c r="A6" s="13" t="inlineStr">
        <is>
          <t>Payer Enrollment</t>
        </is>
      </c>
      <c r="B6" s="13" t="inlineStr">
        <is>
          <t>Orthopedic Surgery</t>
        </is>
      </c>
      <c r="C6" s="13" t="inlineStr">
        <is>
          <t>CA</t>
        </is>
      </c>
    </row>
    <row r="7">
      <c r="A7" s="13" t="inlineStr">
        <is>
          <t>CAQH Attestation</t>
        </is>
      </c>
      <c r="B7" s="13" t="inlineStr">
        <is>
          <t>Pediatrics</t>
        </is>
      </c>
      <c r="C7" s="13" t="inlineStr">
        <is>
          <t>CO</t>
        </is>
      </c>
    </row>
    <row r="8">
      <c r="A8" s="13" t="inlineStr">
        <is>
          <t>CSR (Controlled Substance)</t>
        </is>
      </c>
      <c r="B8" s="13" t="inlineStr">
        <is>
          <t>Obstetrics &amp; Gynecology</t>
        </is>
      </c>
      <c r="C8" s="13" t="inlineStr">
        <is>
          <t>CT</t>
        </is>
      </c>
    </row>
    <row r="9">
      <c r="A9" s="13" t="inlineStr">
        <is>
          <t>BLS/ACLS</t>
        </is>
      </c>
      <c r="B9" s="13" t="inlineStr">
        <is>
          <t>Psychiatry</t>
        </is>
      </c>
      <c r="C9" s="13" t="inlineStr">
        <is>
          <t>DE</t>
        </is>
      </c>
    </row>
    <row r="10">
      <c r="A10" s="13" t="inlineStr">
        <is>
          <t>NPDB Self-Query</t>
        </is>
      </c>
      <c r="B10" s="13" t="inlineStr">
        <is>
          <t>Radiology</t>
        </is>
      </c>
      <c r="C10" s="13" t="inlineStr">
        <is>
          <t>FL</t>
        </is>
      </c>
    </row>
    <row r="11">
      <c r="A11" s="13" t="inlineStr">
        <is>
          <t>Malpractice Insurance</t>
        </is>
      </c>
      <c r="B11" s="13" t="inlineStr">
        <is>
          <t>Anesthesiology</t>
        </is>
      </c>
      <c r="C11" s="13" t="inlineStr">
        <is>
          <t>GA</t>
        </is>
      </c>
    </row>
    <row r="12">
      <c r="A12" s="13" t="inlineStr">
        <is>
          <t>State Controlled Substance Permit</t>
        </is>
      </c>
      <c r="B12" s="13" t="inlineStr">
        <is>
          <t>General Surgery</t>
        </is>
      </c>
      <c r="C12" s="13" t="inlineStr">
        <is>
          <t>HI</t>
        </is>
      </c>
    </row>
    <row r="13">
      <c r="B13" s="13" t="inlineStr">
        <is>
          <t>Dermatology</t>
        </is>
      </c>
      <c r="C13" s="13" t="inlineStr">
        <is>
          <t>ID</t>
        </is>
      </c>
    </row>
    <row r="14">
      <c r="B14" s="13" t="inlineStr">
        <is>
          <t>Neurology</t>
        </is>
      </c>
      <c r="C14" s="13" t="inlineStr">
        <is>
          <t>IL</t>
        </is>
      </c>
    </row>
    <row r="15">
      <c r="B15" s="13" t="inlineStr">
        <is>
          <t>Oncology</t>
        </is>
      </c>
      <c r="C15" s="13" t="inlineStr">
        <is>
          <t>IN</t>
        </is>
      </c>
    </row>
    <row r="16">
      <c r="B16" s="13" t="inlineStr">
        <is>
          <t>Pulmonology</t>
        </is>
      </c>
      <c r="C16" s="13" t="inlineStr">
        <is>
          <t>IA</t>
        </is>
      </c>
    </row>
    <row r="17">
      <c r="B17" s="13" t="inlineStr">
        <is>
          <t>Nurse Practitioner</t>
        </is>
      </c>
      <c r="C17" s="13" t="inlineStr">
        <is>
          <t>KS</t>
        </is>
      </c>
    </row>
    <row r="18">
      <c r="B18" s="13" t="inlineStr">
        <is>
          <t>Physician Assistant</t>
        </is>
      </c>
      <c r="C18" s="13" t="inlineStr">
        <is>
          <t>KY</t>
        </is>
      </c>
    </row>
    <row r="19">
      <c r="B19" s="13" t="inlineStr">
        <is>
          <t>Hospitalist</t>
        </is>
      </c>
      <c r="C19" s="13" t="inlineStr">
        <is>
          <t>LA</t>
        </is>
      </c>
    </row>
    <row r="20">
      <c r="C20" s="13" t="inlineStr">
        <is>
          <t>ME</t>
        </is>
      </c>
    </row>
    <row r="21">
      <c r="C21" s="13" t="inlineStr">
        <is>
          <t>MD</t>
        </is>
      </c>
    </row>
    <row r="22">
      <c r="C22" s="13" t="inlineStr">
        <is>
          <t>MA</t>
        </is>
      </c>
    </row>
    <row r="23">
      <c r="C23" s="13" t="inlineStr">
        <is>
          <t>MI</t>
        </is>
      </c>
    </row>
    <row r="24">
      <c r="C24" s="13" t="inlineStr">
        <is>
          <t>MN</t>
        </is>
      </c>
    </row>
    <row r="25">
      <c r="C25" s="13" t="inlineStr">
        <is>
          <t>MS</t>
        </is>
      </c>
    </row>
    <row r="26">
      <c r="C26" s="13" t="inlineStr">
        <is>
          <t>MO</t>
        </is>
      </c>
    </row>
    <row r="27">
      <c r="C27" s="13" t="inlineStr">
        <is>
          <t>MT</t>
        </is>
      </c>
    </row>
    <row r="28">
      <c r="C28" s="13" t="inlineStr">
        <is>
          <t>NE</t>
        </is>
      </c>
    </row>
    <row r="29">
      <c r="C29" s="13" t="inlineStr">
        <is>
          <t>NV</t>
        </is>
      </c>
    </row>
    <row r="30">
      <c r="C30" s="13" t="inlineStr">
        <is>
          <t>NH</t>
        </is>
      </c>
    </row>
    <row r="31">
      <c r="C31" s="13" t="inlineStr">
        <is>
          <t>NJ</t>
        </is>
      </c>
    </row>
    <row r="32">
      <c r="C32" s="13" t="inlineStr">
        <is>
          <t>NM</t>
        </is>
      </c>
    </row>
    <row r="33">
      <c r="C33" s="13" t="inlineStr">
        <is>
          <t>NY</t>
        </is>
      </c>
    </row>
    <row r="34">
      <c r="C34" s="13" t="inlineStr">
        <is>
          <t>NC</t>
        </is>
      </c>
    </row>
    <row r="35">
      <c r="C35" s="13" t="inlineStr">
        <is>
          <t>ND</t>
        </is>
      </c>
    </row>
    <row r="36">
      <c r="C36" s="13" t="inlineStr">
        <is>
          <t>OH</t>
        </is>
      </c>
    </row>
    <row r="37">
      <c r="C37" s="13" t="inlineStr">
        <is>
          <t>OK</t>
        </is>
      </c>
    </row>
    <row r="38">
      <c r="C38" s="13" t="inlineStr">
        <is>
          <t>OR</t>
        </is>
      </c>
    </row>
    <row r="39">
      <c r="C39" s="13" t="inlineStr">
        <is>
          <t>PA</t>
        </is>
      </c>
    </row>
    <row r="40">
      <c r="C40" s="13" t="inlineStr">
        <is>
          <t>RI</t>
        </is>
      </c>
    </row>
    <row r="41">
      <c r="C41" s="13" t="inlineStr">
        <is>
          <t>SC</t>
        </is>
      </c>
    </row>
    <row r="42">
      <c r="C42" s="13" t="inlineStr">
        <is>
          <t>SD</t>
        </is>
      </c>
    </row>
    <row r="43">
      <c r="C43" s="13" t="inlineStr">
        <is>
          <t>TN</t>
        </is>
      </c>
    </row>
    <row r="44">
      <c r="C44" s="13" t="inlineStr">
        <is>
          <t>TX</t>
        </is>
      </c>
    </row>
    <row r="45">
      <c r="C45" s="13" t="inlineStr">
        <is>
          <t>UT</t>
        </is>
      </c>
    </row>
    <row r="46">
      <c r="C46" s="13" t="inlineStr">
        <is>
          <t>VT</t>
        </is>
      </c>
    </row>
    <row r="47">
      <c r="C47" s="13" t="inlineStr">
        <is>
          <t>VA</t>
        </is>
      </c>
    </row>
    <row r="48">
      <c r="C48" s="13" t="inlineStr">
        <is>
          <t>WA</t>
        </is>
      </c>
    </row>
    <row r="49">
      <c r="C49" s="13" t="inlineStr">
        <is>
          <t>WV</t>
        </is>
      </c>
    </row>
    <row r="50">
      <c r="C50" s="13" t="inlineStr">
        <is>
          <t>WI</t>
        </is>
      </c>
    </row>
    <row r="51">
      <c r="C51" s="13" t="inlineStr">
        <is>
          <t>WY</t>
        </is>
      </c>
    </row>
    <row r="52">
      <c r="C52" s="13" t="inlineStr">
        <is>
          <t>DC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2026-09-22T11:14:34Z</dcterms:created>
  <dcterms:modified xmlns:dcterms="http://purl.org/dc/terms/" xmlns:xsi="http://www.w3.org/2001/XMLSchema-instance" xsi:type="dcterms:W3CDTF">2026-09-22T11:14:34Z</dcterms:modified>
</cp:coreProperties>
</file>