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-9 Reverification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ookup" sheetId="3" state="visible" r:id="rId3"/>
  </sheets>
  <definedNames>
    <definedName name="_xlnm._FilterDatabase" localSheetId="0" hidden="1">'I-9 Reverification Tracker'!$A$4:$O$204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1A6FCC"/>
      <sz val="10"/>
    </font>
    <font>
      <name val="Arial"/>
      <color rgb="00555555"/>
      <sz val="9"/>
    </font>
    <font>
      <name val="Calibri"/>
      <b val="1"/>
      <color rgb="00FFFFFF"/>
      <sz val="18"/>
    </font>
    <font>
      <name val="Arial"/>
      <color rgb="00555555"/>
      <sz val="10"/>
    </font>
    <font>
      <name val="Arial"/>
      <sz val="10"/>
    </font>
    <font>
      <name val="Arial"/>
      <b val="1"/>
      <color rgb="001A6FCC"/>
      <sz val="12"/>
    </font>
    <font>
      <name val="Arial"/>
      <b val="1"/>
      <color rgb="00FFFFFF"/>
      <sz val="10"/>
    </font>
    <font>
      <name val="Arial"/>
      <i val="1"/>
      <color rgb="00555555"/>
      <sz val="9"/>
    </font>
    <font>
      <name val="Arial"/>
      <b val="1"/>
      <color rgb="001A6FCC"/>
      <sz val="11"/>
    </font>
  </fonts>
  <fills count="6">
    <fill>
      <patternFill/>
    </fill>
    <fill>
      <patternFill patternType="gray125"/>
    </fill>
    <fill>
      <patternFill patternType="solid">
        <fgColor rgb="002D8CFF"/>
      </patternFill>
    </fill>
    <fill>
      <patternFill patternType="solid">
        <fgColor rgb="001A6FCC"/>
      </patternFill>
    </fill>
    <fill>
      <patternFill patternType="solid">
        <fgColor rgb="00E8F1FC"/>
      </patternFill>
    </fill>
    <fill>
      <patternFill patternType="solid">
        <fgColor rgb="00FFF8E7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4" fillId="3" borderId="0" applyAlignment="1" pivotButton="0" quotePrefix="0" xfId="0">
      <alignment horizontal="left" vertical="center"/>
    </xf>
    <xf numFmtId="0" fontId="5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165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165" fontId="6" fillId="0" borderId="1" pivotButton="0" quotePrefix="0" xfId="0"/>
    <xf numFmtId="0" fontId="4" fillId="3" borderId="0" applyAlignment="1" pivotButton="0" quotePrefix="0" xfId="0">
      <alignment vertical="center"/>
    </xf>
    <xf numFmtId="0" fontId="5" fillId="0" borderId="0" applyAlignment="1" pivotButton="0" quotePrefix="0" xfId="0">
      <alignment wrapText="1"/>
    </xf>
    <xf numFmtId="0" fontId="7" fillId="4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8" fillId="2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9" fillId="0" borderId="0" pivotButton="0" quotePrefix="0" xfId="0"/>
    <xf numFmtId="166" fontId="7" fillId="0" borderId="0" applyAlignment="1" pivotButton="0" quotePrefix="0" xfId="0">
      <alignment horizontal="center"/>
    </xf>
    <xf numFmtId="0" fontId="10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9C5700"/>
      </font>
      <fill>
        <patternFill patternType="solid">
          <fgColor rgb="00FFEB9C"/>
        </patternFill>
      </fill>
    </dxf>
    <dxf>
      <font>
        <b val="1"/>
        <color rgb="00C65911"/>
      </font>
      <fill>
        <patternFill patternType="solid">
          <fgColor rgb="00FFEB9C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i9_work_authorization_reverification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6" customWidth="1" min="1" max="1"/>
    <col width="16" customWidth="1" min="2" max="2"/>
    <col width="12" customWidth="1" min="3" max="3"/>
    <col width="20" customWidth="1" min="4" max="4"/>
    <col width="16" customWidth="1" min="5" max="5"/>
    <col width="18" customWidth="1" min="6" max="6"/>
    <col width="13" customWidth="1" min="7" max="7"/>
    <col width="14" customWidth="1" min="8" max="8"/>
    <col width="16" customWidth="1" min="9" max="9"/>
    <col width="16" customWidth="1" min="10" max="10"/>
    <col width="13" customWidth="1" min="11" max="11"/>
    <col width="14" customWidth="1" min="12" max="12"/>
    <col width="18" customWidth="1" min="13" max="13"/>
    <col width="14" customWidth="1" min="14" max="14"/>
    <col width="48" customWidth="1" min="15" max="15"/>
  </cols>
  <sheetData>
    <row r="1" ht="28" customHeight="1">
      <c r="A1" s="1" t="inlineStr">
        <is>
          <t>I-9 Work Authorization &amp; Reverification Tracker</t>
        </is>
      </c>
    </row>
    <row r="2" ht="36" customHeight="1">
      <c r="A2" s="2" t="inlineStr">
        <is>
          <t>Track EAD / work-authorization expiry, Supplement B reverification, and status — DATE/STATUS ONLY. No SSN or document numbers. Sample data only — replace with your own. Powered by Remindax (remindax.com) for automated Email, SMS &amp; WhatsApp reminders.</t>
        </is>
      </c>
    </row>
    <row r="3" ht="8" customHeight="1"/>
    <row r="4" ht="34" customHeight="1">
      <c r="A4" s="3" t="inlineStr">
        <is>
          <t>Employee Name</t>
        </is>
      </c>
      <c r="B4" s="3" t="inlineStr">
        <is>
          <t>Employee ID (sample)</t>
        </is>
      </c>
      <c r="C4" s="3" t="inlineStr">
        <is>
          <t>Hire Date</t>
        </is>
      </c>
      <c r="D4" s="3" t="inlineStr">
        <is>
          <t>Work Auth Category</t>
        </is>
      </c>
      <c r="E4" s="3" t="inlineStr">
        <is>
          <t>Document Category</t>
        </is>
      </c>
      <c r="F4" s="3" t="inlineStr">
        <is>
          <t>Authorization Expiry / Reverify Due</t>
        </is>
      </c>
      <c r="G4" s="3" t="inlineStr">
        <is>
          <t>Days Until Due</t>
        </is>
      </c>
      <c r="H4" s="3" t="inlineStr">
        <is>
          <t>Status</t>
        </is>
      </c>
      <c r="I4" s="3" t="inlineStr">
        <is>
          <t>Supplement B Due</t>
        </is>
      </c>
      <c r="J4" s="3" t="inlineStr">
        <is>
          <t>Supplement B Status</t>
        </is>
      </c>
      <c r="K4" s="3" t="inlineStr">
        <is>
          <t>EAD Expiry</t>
        </is>
      </c>
      <c r="L4" s="3" t="inlineStr">
        <is>
          <t>EAD Status</t>
        </is>
      </c>
      <c r="M4" s="3" t="inlineStr">
        <is>
          <t>Department</t>
        </is>
      </c>
      <c r="N4" s="3" t="inlineStr">
        <is>
          <t>Location</t>
        </is>
      </c>
      <c r="O4" s="3" t="inlineStr">
        <is>
          <t>Notes</t>
        </is>
      </c>
    </row>
    <row r="5">
      <c r="A5" s="4" t="inlineStr">
        <is>
          <t>SAMPLE — Ava Morales</t>
        </is>
      </c>
      <c r="B5" s="4" t="inlineStr">
        <is>
          <t>EMP-1001</t>
        </is>
      </c>
      <c r="C5" s="5" t="n">
        <v>45000</v>
      </c>
      <c r="D5" s="4" t="inlineStr">
        <is>
          <t>Temporary Work Auth</t>
        </is>
      </c>
      <c r="E5" s="4" t="inlineStr">
        <is>
          <t>List A</t>
        </is>
      </c>
      <c r="F5" s="5" t="n">
        <v>46408</v>
      </c>
      <c r="G5" s="6">
        <f>IF(F5="","",F5-TODAY())</f>
        <v/>
      </c>
      <c r="H5" s="6">
        <f>IF(G5="","",IF(G5&lt;0,"Expired",IF(G5&lt;=30,"Expiring Soon",IF(G5&lt;=90,"Renew Soon","Valid"))))</f>
        <v/>
      </c>
      <c r="I5" s="5" t="n">
        <v>46408</v>
      </c>
      <c r="J5" s="6">
        <f>IF(I5="","",IF(I5-TODAY()&lt;0,"Expired",IF(I5-TODAY()&lt;=30,"Expiring Soon",IF(I5-TODAY()&lt;=90,"Renew Soon","Valid"))))</f>
        <v/>
      </c>
      <c r="K5" s="5" t="n">
        <v>46408</v>
      </c>
      <c r="L5" s="6">
        <f>IF(K5="","",IF(K5-TODAY()&lt;0,"Expired",IF(K5-TODAY()&lt;=30,"Expiring Soon",IF(K5-TODAY()&lt;=90,"Renew Soon","Valid"))))</f>
        <v/>
      </c>
      <c r="M5" s="4" t="inlineStr">
        <is>
          <t>Engineering</t>
        </is>
      </c>
      <c r="N5" s="4" t="inlineStr">
        <is>
          <t>Austin, TX</t>
        </is>
      </c>
      <c r="O5" s="4" t="inlineStr">
        <is>
          <t>SAMPLE — Temporary auth healthy; dual clocks aligned</t>
        </is>
      </c>
    </row>
    <row r="6">
      <c r="A6" s="4" t="inlineStr">
        <is>
          <t>SAMPLE — Noah Patel</t>
        </is>
      </c>
      <c r="B6" s="4" t="inlineStr">
        <is>
          <t>EMP-1002</t>
        </is>
      </c>
      <c r="C6" s="5" t="n">
        <v>45299</v>
      </c>
      <c r="D6" s="4" t="inlineStr">
        <is>
          <t>Temporary Work Auth</t>
        </is>
      </c>
      <c r="E6" s="4" t="inlineStr">
        <is>
          <t>List A</t>
        </is>
      </c>
      <c r="F6" s="5" t="n">
        <v>46310</v>
      </c>
      <c r="G6" s="6">
        <f>IF(F6="","",F6-TODAY())</f>
        <v/>
      </c>
      <c r="H6" s="6">
        <f>IF(G6="","",IF(G6&lt;0,"Expired",IF(G6&lt;=30,"Expiring Soon",IF(G6&lt;=90,"Renew Soon","Valid"))))</f>
        <v/>
      </c>
      <c r="I6" s="5" t="n">
        <v>46310</v>
      </c>
      <c r="J6" s="6">
        <f>IF(I6="","",IF(I6-TODAY()&lt;0,"Expired",IF(I6-TODAY()&lt;=30,"Expiring Soon",IF(I6-TODAY()&lt;=90,"Renew Soon","Valid"))))</f>
        <v/>
      </c>
      <c r="K6" s="5" t="n">
        <v>46310</v>
      </c>
      <c r="L6" s="6">
        <f>IF(K6="","",IF(K6-TODAY()&lt;0,"Expired",IF(K6-TODAY()&lt;=30,"Expiring Soon",IF(K6-TODAY()&lt;=90,"Renew Soon","Valid"))))</f>
        <v/>
      </c>
      <c r="M6" s="4" t="inlineStr">
        <is>
          <t>Operations</t>
        </is>
      </c>
      <c r="N6" s="4" t="inlineStr">
        <is>
          <t>Dallas, TX</t>
        </is>
      </c>
      <c r="O6" s="4" t="inlineStr">
        <is>
          <t>SAMPLE — EAD expiring within 30 days; start Supplement B prep</t>
        </is>
      </c>
    </row>
    <row r="7">
      <c r="A7" s="4" t="inlineStr">
        <is>
          <t>SAMPLE — Sofia Nguyen</t>
        </is>
      </c>
      <c r="B7" s="4" t="inlineStr">
        <is>
          <t>EMP-1003</t>
        </is>
      </c>
      <c r="C7" s="5" t="n">
        <v>44743</v>
      </c>
      <c r="D7" s="4" t="inlineStr">
        <is>
          <t>Permanent Resident</t>
        </is>
      </c>
      <c r="E7" s="4" t="inlineStr">
        <is>
          <t>List A</t>
        </is>
      </c>
      <c r="F7" s="4" t="n"/>
      <c r="G7" s="6">
        <f>IF(F7="","",F7-TODAY())</f>
        <v/>
      </c>
      <c r="H7" s="6">
        <f>IF(G7="","",IF(G7&lt;0,"Expired",IF(G7&lt;=30,"Expiring Soon",IF(G7&lt;=90,"Renew Soon","Valid"))))</f>
        <v/>
      </c>
      <c r="I7" s="4" t="n"/>
      <c r="J7" s="6">
        <f>IF(I7="","",IF(I7-TODAY()&lt;0,"Expired",IF(I7-TODAY()&lt;=30,"Expiring Soon",IF(I7-TODAY()&lt;=90,"Renew Soon","Valid"))))</f>
        <v/>
      </c>
      <c r="K7" s="4" t="n"/>
      <c r="L7" s="6">
        <f>IF(K7="","",IF(K7-TODAY()&lt;0,"Expired",IF(K7-TODAY()&lt;=30,"Expiring Soon",IF(K7-TODAY()&lt;=90,"Renew Soon","Valid"))))</f>
        <v/>
      </c>
      <c r="M7" s="4" t="inlineStr">
        <is>
          <t>Finance</t>
        </is>
      </c>
      <c r="N7" s="4" t="inlineStr">
        <is>
          <t>Remote</t>
        </is>
      </c>
      <c r="O7" s="4" t="inlineStr">
        <is>
          <t>SAMPLE — Permanent resident; no temporary reverify clock</t>
        </is>
      </c>
    </row>
    <row r="8">
      <c r="A8" s="4" t="inlineStr">
        <is>
          <t>SAMPLE — Liam Okafor</t>
        </is>
      </c>
      <c r="B8" s="4" t="inlineStr">
        <is>
          <t>EMP-1004</t>
        </is>
      </c>
      <c r="C8" s="5" t="n">
        <v>45708</v>
      </c>
      <c r="D8" s="4" t="inlineStr">
        <is>
          <t>Temporary Work Auth</t>
        </is>
      </c>
      <c r="E8" s="4" t="inlineStr">
        <is>
          <t>List C Only</t>
        </is>
      </c>
      <c r="F8" s="5" t="n">
        <v>46283</v>
      </c>
      <c r="G8" s="6">
        <f>IF(F8="","",F8-TODAY())</f>
        <v/>
      </c>
      <c r="H8" s="6">
        <f>IF(G8="","",IF(G8&lt;0,"Expired",IF(G8&lt;=30,"Expiring Soon",IF(G8&lt;=90,"Renew Soon","Valid"))))</f>
        <v/>
      </c>
      <c r="I8" s="5" t="n">
        <v>46283</v>
      </c>
      <c r="J8" s="6">
        <f>IF(I8="","",IF(I8-TODAY()&lt;0,"Expired",IF(I8-TODAY()&lt;=30,"Expiring Soon",IF(I8-TODAY()&lt;=90,"Renew Soon","Valid"))))</f>
        <v/>
      </c>
      <c r="K8" s="5" t="n">
        <v>46283</v>
      </c>
      <c r="L8" s="6">
        <f>IF(K8="","",IF(K8-TODAY()&lt;0,"Expired",IF(K8-TODAY()&lt;=30,"Expiring Soon",IF(K8-TODAY()&lt;=90,"Renew Soon","Valid"))))</f>
        <v/>
      </c>
      <c r="M8" s="4" t="inlineStr">
        <is>
          <t>Warehouse</t>
        </is>
      </c>
      <c r="N8" s="4" t="inlineStr">
        <is>
          <t>Houston, TX</t>
        </is>
      </c>
      <c r="O8" s="4" t="inlineStr">
        <is>
          <t>SAMPLE — Auth expired window; Supplement B overdue (fictional)</t>
        </is>
      </c>
    </row>
    <row r="9">
      <c r="A9" s="4" t="inlineStr">
        <is>
          <t>SAMPLE — Maya Chen</t>
        </is>
      </c>
      <c r="B9" s="4" t="inlineStr">
        <is>
          <t>EMP-1005</t>
        </is>
      </c>
      <c r="C9" s="5" t="n">
        <v>45242</v>
      </c>
      <c r="D9" s="4" t="inlineStr">
        <is>
          <t>Temporary Work Auth</t>
        </is>
      </c>
      <c r="E9" s="4" t="inlineStr">
        <is>
          <t>List A</t>
        </is>
      </c>
      <c r="F9" s="5" t="n">
        <v>46363</v>
      </c>
      <c r="G9" s="6">
        <f>IF(F9="","",F9-TODAY())</f>
        <v/>
      </c>
      <c r="H9" s="6">
        <f>IF(G9="","",IF(G9&lt;0,"Expired",IF(G9&lt;=30,"Expiring Soon",IF(G9&lt;=90,"Renew Soon","Valid"))))</f>
        <v/>
      </c>
      <c r="I9" s="5" t="n">
        <v>46348</v>
      </c>
      <c r="J9" s="6">
        <f>IF(I9="","",IF(I9-TODAY()&lt;0,"Expired",IF(I9-TODAY()&lt;=30,"Expiring Soon",IF(I9-TODAY()&lt;=90,"Renew Soon","Valid"))))</f>
        <v/>
      </c>
      <c r="K9" s="5" t="n">
        <v>46363</v>
      </c>
      <c r="L9" s="6">
        <f>IF(K9="","",IF(K9-TODAY()&lt;0,"Expired",IF(K9-TODAY()&lt;=30,"Expiring Soon",IF(K9-TODAY()&lt;=90,"Renew Soon","Valid"))))</f>
        <v/>
      </c>
      <c r="M9" s="4" t="inlineStr">
        <is>
          <t>Sales</t>
        </is>
      </c>
      <c r="N9" s="4" t="inlineStr">
        <is>
          <t>Chicago, IL</t>
        </is>
      </c>
      <c r="O9" s="4" t="inlineStr">
        <is>
          <t>SAMPLE — Renew Soon; Supplement B due before card date</t>
        </is>
      </c>
    </row>
    <row r="10">
      <c r="A10" s="4" t="inlineStr">
        <is>
          <t>SAMPLE — Ethan Brooks</t>
        </is>
      </c>
      <c r="B10" s="4" t="inlineStr">
        <is>
          <t>EMP-1006</t>
        </is>
      </c>
      <c r="C10" s="5" t="n">
        <v>44319</v>
      </c>
      <c r="D10" s="4" t="inlineStr">
        <is>
          <t>US Citizen</t>
        </is>
      </c>
      <c r="E10" s="4" t="inlineStr">
        <is>
          <t>List B + List C</t>
        </is>
      </c>
      <c r="F10" s="4" t="n"/>
      <c r="G10" s="6">
        <f>IF(F10="","",F10-TODAY())</f>
        <v/>
      </c>
      <c r="H10" s="6">
        <f>IF(G10="","",IF(G10&lt;0,"Expired",IF(G10&lt;=30,"Expiring Soon",IF(G10&lt;=90,"Renew Soon","Valid"))))</f>
        <v/>
      </c>
      <c r="I10" s="4" t="n"/>
      <c r="J10" s="6">
        <f>IF(I10="","",IF(I10-TODAY()&lt;0,"Expired",IF(I10-TODAY()&lt;=30,"Expiring Soon",IF(I10-TODAY()&lt;=90,"Renew Soon","Valid"))))</f>
        <v/>
      </c>
      <c r="K10" s="4" t="n"/>
      <c r="L10" s="6">
        <f>IF(K10="","",IF(K10-TODAY()&lt;0,"Expired",IF(K10-TODAY()&lt;=30,"Expiring Soon",IF(K10-TODAY()&lt;=90,"Renew Soon","Valid"))))</f>
        <v/>
      </c>
      <c r="M10" s="4" t="inlineStr">
        <is>
          <t>Human Resources</t>
        </is>
      </c>
      <c r="N10" s="4" t="inlineStr">
        <is>
          <t>Austin, TX</t>
        </is>
      </c>
      <c r="O10" s="4" t="inlineStr">
        <is>
          <t>SAMPLE — US Citizen; no EAD / Supplement B cycle</t>
        </is>
      </c>
    </row>
    <row r="11">
      <c r="A11" s="4" t="inlineStr">
        <is>
          <t>SAMPLE — Isla Rahman</t>
        </is>
      </c>
      <c r="B11" s="4" t="inlineStr">
        <is>
          <t>EMP-1007</t>
        </is>
      </c>
      <c r="C11" s="5" t="n">
        <v>45551</v>
      </c>
      <c r="D11" s="4" t="inlineStr">
        <is>
          <t>Temporary Work Auth</t>
        </is>
      </c>
      <c r="E11" s="4" t="inlineStr">
        <is>
          <t>List A</t>
        </is>
      </c>
      <c r="F11" s="5" t="n">
        <v>46488</v>
      </c>
      <c r="G11" s="6">
        <f>IF(F11="","",F11-TODAY())</f>
        <v/>
      </c>
      <c r="H11" s="6">
        <f>IF(G11="","",IF(G11&lt;0,"Expired",IF(G11&lt;=30,"Expiring Soon",IF(G11&lt;=90,"Renew Soon","Valid"))))</f>
        <v/>
      </c>
      <c r="I11" s="5" t="n">
        <v>46488</v>
      </c>
      <c r="J11" s="6">
        <f>IF(I11="","",IF(I11-TODAY()&lt;0,"Expired",IF(I11-TODAY()&lt;=30,"Expiring Soon",IF(I11-TODAY()&lt;=90,"Renew Soon","Valid"))))</f>
        <v/>
      </c>
      <c r="K11" s="5" t="n">
        <v>46306</v>
      </c>
      <c r="L11" s="6">
        <f>IF(K11="","",IF(K11-TODAY()&lt;0,"Expired",IF(K11-TODAY()&lt;=30,"Expiring Soon",IF(K11-TODAY()&lt;=90,"Renew Soon","Valid"))))</f>
        <v/>
      </c>
      <c r="M11" s="4" t="inlineStr">
        <is>
          <t>Customer Support</t>
        </is>
      </c>
      <c r="N11" s="4" t="inlineStr">
        <is>
          <t>Phoenix, AZ</t>
        </is>
      </c>
      <c r="O11" s="4" t="inlineStr">
        <is>
          <t>SAMPLE — EAD card expiring soon; extension status TBD (not legal advice)</t>
        </is>
      </c>
    </row>
    <row r="12">
      <c r="A12" s="4" t="inlineStr">
        <is>
          <t>SAMPLE — Mateo Silva</t>
        </is>
      </c>
      <c r="B12" s="4" t="inlineStr">
        <is>
          <t>EMP-1008</t>
        </is>
      </c>
      <c r="C12" s="5" t="n">
        <v>44105</v>
      </c>
      <c r="D12" s="4" t="inlineStr">
        <is>
          <t>Other</t>
        </is>
      </c>
      <c r="E12" s="4" t="inlineStr">
        <is>
          <t>Other</t>
        </is>
      </c>
      <c r="F12" s="5" t="n">
        <v>46333</v>
      </c>
      <c r="G12" s="6">
        <f>IF(F12="","",F12-TODAY())</f>
        <v/>
      </c>
      <c r="H12" s="6">
        <f>IF(G12="","",IF(G12&lt;0,"Expired",IF(G12&lt;=30,"Expiring Soon",IF(G12&lt;=90,"Renew Soon","Valid"))))</f>
        <v/>
      </c>
      <c r="I12" s="5" t="n">
        <v>46333</v>
      </c>
      <c r="J12" s="6">
        <f>IF(I12="","",IF(I12-TODAY()&lt;0,"Expired",IF(I12-TODAY()&lt;=30,"Expiring Soon",IF(I12-TODAY()&lt;=90,"Renew Soon","Valid"))))</f>
        <v/>
      </c>
      <c r="K12" s="4" t="n"/>
      <c r="L12" s="6">
        <f>IF(K12="","",IF(K12-TODAY()&lt;0,"Expired",IF(K12-TODAY()&lt;=30,"Expiring Soon",IF(K12-TODAY()&lt;=90,"Renew Soon","Valid"))))</f>
        <v/>
      </c>
      <c r="M12" s="4" t="inlineStr">
        <is>
          <t>Legal</t>
        </is>
      </c>
      <c r="N12" s="4" t="inlineStr">
        <is>
          <t>New York, NY</t>
        </is>
      </c>
      <c r="O12" s="4" t="inlineStr">
        <is>
          <t>SAMPLE — Other category placeholder; track reverify date only</t>
        </is>
      </c>
    </row>
    <row r="13">
      <c r="A13" s="4" t="n"/>
      <c r="B13" s="4" t="n"/>
      <c r="C13" s="7" t="n"/>
      <c r="D13" s="4" t="n"/>
      <c r="E13" s="4" t="n"/>
      <c r="F13" s="7" t="n"/>
      <c r="G13" s="6">
        <f>IF(F13="","",F13-TODAY())</f>
        <v/>
      </c>
      <c r="H13" s="6">
        <f>IF(G13="","",IF(G13&lt;0,"Expired",IF(G13&lt;=30,"Expiring Soon",IF(G13&lt;=90,"Renew Soon","Valid"))))</f>
        <v/>
      </c>
      <c r="I13" s="7" t="n"/>
      <c r="J13" s="6">
        <f>IF(I13="","",IF(I13-TODAY()&lt;0,"Expired",IF(I13-TODAY()&lt;=30,"Expiring Soon",IF(I13-TODAY()&lt;=90,"Renew Soon","Valid"))))</f>
        <v/>
      </c>
      <c r="K13" s="7" t="n"/>
      <c r="L13" s="6">
        <f>IF(K13="","",IF(K13-TODAY()&lt;0,"Expired",IF(K13-TODAY()&lt;=30,"Expiring Soon",IF(K13-TODAY()&lt;=90,"Renew Soon","Valid"))))</f>
        <v/>
      </c>
      <c r="M13" s="4" t="n"/>
      <c r="N13" s="4" t="n"/>
      <c r="O13" s="4" t="n"/>
    </row>
    <row r="14">
      <c r="A14" s="4" t="n"/>
      <c r="B14" s="4" t="n"/>
      <c r="C14" s="7" t="n"/>
      <c r="D14" s="4" t="n"/>
      <c r="E14" s="4" t="n"/>
      <c r="F14" s="7" t="n"/>
      <c r="G14" s="6">
        <f>IF(F14="","",F14-TODAY())</f>
        <v/>
      </c>
      <c r="H14" s="6">
        <f>IF(G14="","",IF(G14&lt;0,"Expired",IF(G14&lt;=30,"Expiring Soon",IF(G14&lt;=90,"Renew Soon","Valid"))))</f>
        <v/>
      </c>
      <c r="I14" s="7" t="n"/>
      <c r="J14" s="6">
        <f>IF(I14="","",IF(I14-TODAY()&lt;0,"Expired",IF(I14-TODAY()&lt;=30,"Expiring Soon",IF(I14-TODAY()&lt;=90,"Renew Soon","Valid"))))</f>
        <v/>
      </c>
      <c r="K14" s="7" t="n"/>
      <c r="L14" s="6">
        <f>IF(K14="","",IF(K14-TODAY()&lt;0,"Expired",IF(K14-TODAY()&lt;=30,"Expiring Soon",IF(K14-TODAY()&lt;=90,"Renew Soon","Valid"))))</f>
        <v/>
      </c>
      <c r="M14" s="4" t="n"/>
      <c r="N14" s="4" t="n"/>
      <c r="O14" s="4" t="n"/>
    </row>
    <row r="15">
      <c r="A15" s="4" t="n"/>
      <c r="B15" s="4" t="n"/>
      <c r="C15" s="7" t="n"/>
      <c r="D15" s="4" t="n"/>
      <c r="E15" s="4" t="n"/>
      <c r="F15" s="7" t="n"/>
      <c r="G15" s="6">
        <f>IF(F15="","",F15-TODAY())</f>
        <v/>
      </c>
      <c r="H15" s="6">
        <f>IF(G15="","",IF(G15&lt;0,"Expired",IF(G15&lt;=30,"Expiring Soon",IF(G15&lt;=90,"Renew Soon","Valid"))))</f>
        <v/>
      </c>
      <c r="I15" s="7" t="n"/>
      <c r="J15" s="6">
        <f>IF(I15="","",IF(I15-TODAY()&lt;0,"Expired",IF(I15-TODAY()&lt;=30,"Expiring Soon",IF(I15-TODAY()&lt;=90,"Renew Soon","Valid"))))</f>
        <v/>
      </c>
      <c r="K15" s="7" t="n"/>
      <c r="L15" s="6">
        <f>IF(K15="","",IF(K15-TODAY()&lt;0,"Expired",IF(K15-TODAY()&lt;=30,"Expiring Soon",IF(K15-TODAY()&lt;=90,"Renew Soon","Valid"))))</f>
        <v/>
      </c>
      <c r="M15" s="4" t="n"/>
      <c r="N15" s="4" t="n"/>
      <c r="O15" s="4" t="n"/>
    </row>
    <row r="16">
      <c r="A16" s="4" t="n"/>
      <c r="B16" s="4" t="n"/>
      <c r="C16" s="7" t="n"/>
      <c r="D16" s="4" t="n"/>
      <c r="E16" s="4" t="n"/>
      <c r="F16" s="7" t="n"/>
      <c r="G16" s="6">
        <f>IF(F16="","",F16-TODAY())</f>
        <v/>
      </c>
      <c r="H16" s="6">
        <f>IF(G16="","",IF(G16&lt;0,"Expired",IF(G16&lt;=30,"Expiring Soon",IF(G16&lt;=90,"Renew Soon","Valid"))))</f>
        <v/>
      </c>
      <c r="I16" s="7" t="n"/>
      <c r="J16" s="6">
        <f>IF(I16="","",IF(I16-TODAY()&lt;0,"Expired",IF(I16-TODAY()&lt;=30,"Expiring Soon",IF(I16-TODAY()&lt;=90,"Renew Soon","Valid"))))</f>
        <v/>
      </c>
      <c r="K16" s="7" t="n"/>
      <c r="L16" s="6">
        <f>IF(K16="","",IF(K16-TODAY()&lt;0,"Expired",IF(K16-TODAY()&lt;=30,"Expiring Soon",IF(K16-TODAY()&lt;=90,"Renew Soon","Valid"))))</f>
        <v/>
      </c>
      <c r="M16" s="4" t="n"/>
      <c r="N16" s="4" t="n"/>
      <c r="O16" s="4" t="n"/>
    </row>
    <row r="17">
      <c r="A17" s="4" t="n"/>
      <c r="B17" s="4" t="n"/>
      <c r="C17" s="7" t="n"/>
      <c r="D17" s="4" t="n"/>
      <c r="E17" s="4" t="n"/>
      <c r="F17" s="7" t="n"/>
      <c r="G17" s="6">
        <f>IF(F17="","",F17-TODAY())</f>
        <v/>
      </c>
      <c r="H17" s="6">
        <f>IF(G17="","",IF(G17&lt;0,"Expired",IF(G17&lt;=30,"Expiring Soon",IF(G17&lt;=90,"Renew Soon","Valid"))))</f>
        <v/>
      </c>
      <c r="I17" s="7" t="n"/>
      <c r="J17" s="6">
        <f>IF(I17="","",IF(I17-TODAY()&lt;0,"Expired",IF(I17-TODAY()&lt;=30,"Expiring Soon",IF(I17-TODAY()&lt;=90,"Renew Soon","Valid"))))</f>
        <v/>
      </c>
      <c r="K17" s="7" t="n"/>
      <c r="L17" s="6">
        <f>IF(K17="","",IF(K17-TODAY()&lt;0,"Expired",IF(K17-TODAY()&lt;=30,"Expiring Soon",IF(K17-TODAY()&lt;=90,"Renew Soon","Valid"))))</f>
        <v/>
      </c>
      <c r="M17" s="4" t="n"/>
      <c r="N17" s="4" t="n"/>
      <c r="O17" s="4" t="n"/>
    </row>
    <row r="18">
      <c r="A18" s="4" t="n"/>
      <c r="B18" s="4" t="n"/>
      <c r="C18" s="7" t="n"/>
      <c r="D18" s="4" t="n"/>
      <c r="E18" s="4" t="n"/>
      <c r="F18" s="7" t="n"/>
      <c r="G18" s="6">
        <f>IF(F18="","",F18-TODAY())</f>
        <v/>
      </c>
      <c r="H18" s="6">
        <f>IF(G18="","",IF(G18&lt;0,"Expired",IF(G18&lt;=30,"Expiring Soon",IF(G18&lt;=90,"Renew Soon","Valid"))))</f>
        <v/>
      </c>
      <c r="I18" s="7" t="n"/>
      <c r="J18" s="6">
        <f>IF(I18="","",IF(I18-TODAY()&lt;0,"Expired",IF(I18-TODAY()&lt;=30,"Expiring Soon",IF(I18-TODAY()&lt;=90,"Renew Soon","Valid"))))</f>
        <v/>
      </c>
      <c r="K18" s="7" t="n"/>
      <c r="L18" s="6">
        <f>IF(K18="","",IF(K18-TODAY()&lt;0,"Expired",IF(K18-TODAY()&lt;=30,"Expiring Soon",IF(K18-TODAY()&lt;=90,"Renew Soon","Valid"))))</f>
        <v/>
      </c>
      <c r="M18" s="4" t="n"/>
      <c r="N18" s="4" t="n"/>
      <c r="O18" s="4" t="n"/>
    </row>
    <row r="19">
      <c r="A19" s="4" t="n"/>
      <c r="B19" s="4" t="n"/>
      <c r="C19" s="7" t="n"/>
      <c r="D19" s="4" t="n"/>
      <c r="E19" s="4" t="n"/>
      <c r="F19" s="7" t="n"/>
      <c r="G19" s="6">
        <f>IF(F19="","",F19-TODAY())</f>
        <v/>
      </c>
      <c r="H19" s="6">
        <f>IF(G19="","",IF(G19&lt;0,"Expired",IF(G19&lt;=30,"Expiring Soon",IF(G19&lt;=90,"Renew Soon","Valid"))))</f>
        <v/>
      </c>
      <c r="I19" s="7" t="n"/>
      <c r="J19" s="6">
        <f>IF(I19="","",IF(I19-TODAY()&lt;0,"Expired",IF(I19-TODAY()&lt;=30,"Expiring Soon",IF(I19-TODAY()&lt;=90,"Renew Soon","Valid"))))</f>
        <v/>
      </c>
      <c r="K19" s="7" t="n"/>
      <c r="L19" s="6">
        <f>IF(K19="","",IF(K19-TODAY()&lt;0,"Expired",IF(K19-TODAY()&lt;=30,"Expiring Soon",IF(K19-TODAY()&lt;=90,"Renew Soon","Valid"))))</f>
        <v/>
      </c>
      <c r="M19" s="4" t="n"/>
      <c r="N19" s="4" t="n"/>
      <c r="O19" s="4" t="n"/>
    </row>
    <row r="20">
      <c r="A20" s="4" t="n"/>
      <c r="B20" s="4" t="n"/>
      <c r="C20" s="7" t="n"/>
      <c r="D20" s="4" t="n"/>
      <c r="E20" s="4" t="n"/>
      <c r="F20" s="7" t="n"/>
      <c r="G20" s="6">
        <f>IF(F20="","",F20-TODAY())</f>
        <v/>
      </c>
      <c r="H20" s="6">
        <f>IF(G20="","",IF(G20&lt;0,"Expired",IF(G20&lt;=30,"Expiring Soon",IF(G20&lt;=90,"Renew Soon","Valid"))))</f>
        <v/>
      </c>
      <c r="I20" s="7" t="n"/>
      <c r="J20" s="6">
        <f>IF(I20="","",IF(I20-TODAY()&lt;0,"Expired",IF(I20-TODAY()&lt;=30,"Expiring Soon",IF(I20-TODAY()&lt;=90,"Renew Soon","Valid"))))</f>
        <v/>
      </c>
      <c r="K20" s="7" t="n"/>
      <c r="L20" s="6">
        <f>IF(K20="","",IF(K20-TODAY()&lt;0,"Expired",IF(K20-TODAY()&lt;=30,"Expiring Soon",IF(K20-TODAY()&lt;=90,"Renew Soon","Valid"))))</f>
        <v/>
      </c>
      <c r="M20" s="4" t="n"/>
      <c r="N20" s="4" t="n"/>
      <c r="O20" s="4" t="n"/>
    </row>
    <row r="21">
      <c r="A21" s="4" t="n"/>
      <c r="B21" s="4" t="n"/>
      <c r="C21" s="7" t="n"/>
      <c r="D21" s="4" t="n"/>
      <c r="E21" s="4" t="n"/>
      <c r="F21" s="7" t="n"/>
      <c r="G21" s="6">
        <f>IF(F21="","",F21-TODAY())</f>
        <v/>
      </c>
      <c r="H21" s="6">
        <f>IF(G21="","",IF(G21&lt;0,"Expired",IF(G21&lt;=30,"Expiring Soon",IF(G21&lt;=90,"Renew Soon","Valid"))))</f>
        <v/>
      </c>
      <c r="I21" s="7" t="n"/>
      <c r="J21" s="6">
        <f>IF(I21="","",IF(I21-TODAY()&lt;0,"Expired",IF(I21-TODAY()&lt;=30,"Expiring Soon",IF(I21-TODAY()&lt;=90,"Renew Soon","Valid"))))</f>
        <v/>
      </c>
      <c r="K21" s="7" t="n"/>
      <c r="L21" s="6">
        <f>IF(K21="","",IF(K21-TODAY()&lt;0,"Expired",IF(K21-TODAY()&lt;=30,"Expiring Soon",IF(K21-TODAY()&lt;=90,"Renew Soon","Valid"))))</f>
        <v/>
      </c>
      <c r="M21" s="4" t="n"/>
      <c r="N21" s="4" t="n"/>
      <c r="O21" s="4" t="n"/>
    </row>
    <row r="22">
      <c r="A22" s="4" t="n"/>
      <c r="B22" s="4" t="n"/>
      <c r="C22" s="7" t="n"/>
      <c r="D22" s="4" t="n"/>
      <c r="E22" s="4" t="n"/>
      <c r="F22" s="7" t="n"/>
      <c r="G22" s="6">
        <f>IF(F22="","",F22-TODAY())</f>
        <v/>
      </c>
      <c r="H22" s="6">
        <f>IF(G22="","",IF(G22&lt;0,"Expired",IF(G22&lt;=30,"Expiring Soon",IF(G22&lt;=90,"Renew Soon","Valid"))))</f>
        <v/>
      </c>
      <c r="I22" s="7" t="n"/>
      <c r="J22" s="6">
        <f>IF(I22="","",IF(I22-TODAY()&lt;0,"Expired",IF(I22-TODAY()&lt;=30,"Expiring Soon",IF(I22-TODAY()&lt;=90,"Renew Soon","Valid"))))</f>
        <v/>
      </c>
      <c r="K22" s="7" t="n"/>
      <c r="L22" s="6">
        <f>IF(K22="","",IF(K22-TODAY()&lt;0,"Expired",IF(K22-TODAY()&lt;=30,"Expiring Soon",IF(K22-TODAY()&lt;=90,"Renew Soon","Valid"))))</f>
        <v/>
      </c>
      <c r="M22" s="4" t="n"/>
      <c r="N22" s="4" t="n"/>
      <c r="O22" s="4" t="n"/>
    </row>
    <row r="23">
      <c r="A23" s="4" t="n"/>
      <c r="B23" s="4" t="n"/>
      <c r="C23" s="7" t="n"/>
      <c r="D23" s="4" t="n"/>
      <c r="E23" s="4" t="n"/>
      <c r="F23" s="7" t="n"/>
      <c r="G23" s="6">
        <f>IF(F23="","",F23-TODAY())</f>
        <v/>
      </c>
      <c r="H23" s="6">
        <f>IF(G23="","",IF(G23&lt;0,"Expired",IF(G23&lt;=30,"Expiring Soon",IF(G23&lt;=90,"Renew Soon","Valid"))))</f>
        <v/>
      </c>
      <c r="I23" s="7" t="n"/>
      <c r="J23" s="6">
        <f>IF(I23="","",IF(I23-TODAY()&lt;0,"Expired",IF(I23-TODAY()&lt;=30,"Expiring Soon",IF(I23-TODAY()&lt;=90,"Renew Soon","Valid"))))</f>
        <v/>
      </c>
      <c r="K23" s="7" t="n"/>
      <c r="L23" s="6">
        <f>IF(K23="","",IF(K23-TODAY()&lt;0,"Expired",IF(K23-TODAY()&lt;=30,"Expiring Soon",IF(K23-TODAY()&lt;=90,"Renew Soon","Valid"))))</f>
        <v/>
      </c>
      <c r="M23" s="4" t="n"/>
      <c r="N23" s="4" t="n"/>
      <c r="O23" s="4" t="n"/>
    </row>
    <row r="24">
      <c r="A24" s="4" t="n"/>
      <c r="B24" s="4" t="n"/>
      <c r="C24" s="7" t="n"/>
      <c r="D24" s="4" t="n"/>
      <c r="E24" s="4" t="n"/>
      <c r="F24" s="7" t="n"/>
      <c r="G24" s="6">
        <f>IF(F24="","",F24-TODAY())</f>
        <v/>
      </c>
      <c r="H24" s="6">
        <f>IF(G24="","",IF(G24&lt;0,"Expired",IF(G24&lt;=30,"Expiring Soon",IF(G24&lt;=90,"Renew Soon","Valid"))))</f>
        <v/>
      </c>
      <c r="I24" s="7" t="n"/>
      <c r="J24" s="6">
        <f>IF(I24="","",IF(I24-TODAY()&lt;0,"Expired",IF(I24-TODAY()&lt;=30,"Expiring Soon",IF(I24-TODAY()&lt;=90,"Renew Soon","Valid"))))</f>
        <v/>
      </c>
      <c r="K24" s="7" t="n"/>
      <c r="L24" s="6">
        <f>IF(K24="","",IF(K24-TODAY()&lt;0,"Expired",IF(K24-TODAY()&lt;=30,"Expiring Soon",IF(K24-TODAY()&lt;=90,"Renew Soon","Valid"))))</f>
        <v/>
      </c>
      <c r="M24" s="4" t="n"/>
      <c r="N24" s="4" t="n"/>
      <c r="O24" s="4" t="n"/>
    </row>
    <row r="25">
      <c r="A25" s="4" t="n"/>
      <c r="B25" s="4" t="n"/>
      <c r="C25" s="7" t="n"/>
      <c r="D25" s="4" t="n"/>
      <c r="E25" s="4" t="n"/>
      <c r="F25" s="7" t="n"/>
      <c r="G25" s="6">
        <f>IF(F25="","",F25-TODAY())</f>
        <v/>
      </c>
      <c r="H25" s="6">
        <f>IF(G25="","",IF(G25&lt;0,"Expired",IF(G25&lt;=30,"Expiring Soon",IF(G25&lt;=90,"Renew Soon","Valid"))))</f>
        <v/>
      </c>
      <c r="I25" s="7" t="n"/>
      <c r="J25" s="6">
        <f>IF(I25="","",IF(I25-TODAY()&lt;0,"Expired",IF(I25-TODAY()&lt;=30,"Expiring Soon",IF(I25-TODAY()&lt;=90,"Renew Soon","Valid"))))</f>
        <v/>
      </c>
      <c r="K25" s="7" t="n"/>
      <c r="L25" s="6">
        <f>IF(K25="","",IF(K25-TODAY()&lt;0,"Expired",IF(K25-TODAY()&lt;=30,"Expiring Soon",IF(K25-TODAY()&lt;=90,"Renew Soon","Valid"))))</f>
        <v/>
      </c>
      <c r="M25" s="4" t="n"/>
      <c r="N25" s="4" t="n"/>
      <c r="O25" s="4" t="n"/>
    </row>
    <row r="26">
      <c r="A26" s="4" t="n"/>
      <c r="B26" s="4" t="n"/>
      <c r="C26" s="7" t="n"/>
      <c r="D26" s="4" t="n"/>
      <c r="E26" s="4" t="n"/>
      <c r="F26" s="7" t="n"/>
      <c r="G26" s="6">
        <f>IF(F26="","",F26-TODAY())</f>
        <v/>
      </c>
      <c r="H26" s="6">
        <f>IF(G26="","",IF(G26&lt;0,"Expired",IF(G26&lt;=30,"Expiring Soon",IF(G26&lt;=90,"Renew Soon","Valid"))))</f>
        <v/>
      </c>
      <c r="I26" s="7" t="n"/>
      <c r="J26" s="6">
        <f>IF(I26="","",IF(I26-TODAY()&lt;0,"Expired",IF(I26-TODAY()&lt;=30,"Expiring Soon",IF(I26-TODAY()&lt;=90,"Renew Soon","Valid"))))</f>
        <v/>
      </c>
      <c r="K26" s="7" t="n"/>
      <c r="L26" s="6">
        <f>IF(K26="","",IF(K26-TODAY()&lt;0,"Expired",IF(K26-TODAY()&lt;=30,"Expiring Soon",IF(K26-TODAY()&lt;=90,"Renew Soon","Valid"))))</f>
        <v/>
      </c>
      <c r="M26" s="4" t="n"/>
      <c r="N26" s="4" t="n"/>
      <c r="O26" s="4" t="n"/>
    </row>
    <row r="27">
      <c r="A27" s="4" t="n"/>
      <c r="B27" s="4" t="n"/>
      <c r="C27" s="7" t="n"/>
      <c r="D27" s="4" t="n"/>
      <c r="E27" s="4" t="n"/>
      <c r="F27" s="7" t="n"/>
      <c r="G27" s="6">
        <f>IF(F27="","",F27-TODAY())</f>
        <v/>
      </c>
      <c r="H27" s="6">
        <f>IF(G27="","",IF(G27&lt;0,"Expired",IF(G27&lt;=30,"Expiring Soon",IF(G27&lt;=90,"Renew Soon","Valid"))))</f>
        <v/>
      </c>
      <c r="I27" s="7" t="n"/>
      <c r="J27" s="6">
        <f>IF(I27="","",IF(I27-TODAY()&lt;0,"Expired",IF(I27-TODAY()&lt;=30,"Expiring Soon",IF(I27-TODAY()&lt;=90,"Renew Soon","Valid"))))</f>
        <v/>
      </c>
      <c r="K27" s="7" t="n"/>
      <c r="L27" s="6">
        <f>IF(K27="","",IF(K27-TODAY()&lt;0,"Expired",IF(K27-TODAY()&lt;=30,"Expiring Soon",IF(K27-TODAY()&lt;=90,"Renew Soon","Valid"))))</f>
        <v/>
      </c>
      <c r="M27" s="4" t="n"/>
      <c r="N27" s="4" t="n"/>
      <c r="O27" s="4" t="n"/>
    </row>
    <row r="28">
      <c r="A28" s="4" t="n"/>
      <c r="B28" s="4" t="n"/>
      <c r="C28" s="7" t="n"/>
      <c r="D28" s="4" t="n"/>
      <c r="E28" s="4" t="n"/>
      <c r="F28" s="7" t="n"/>
      <c r="G28" s="6">
        <f>IF(F28="","",F28-TODAY())</f>
        <v/>
      </c>
      <c r="H28" s="6">
        <f>IF(G28="","",IF(G28&lt;0,"Expired",IF(G28&lt;=30,"Expiring Soon",IF(G28&lt;=90,"Renew Soon","Valid"))))</f>
        <v/>
      </c>
      <c r="I28" s="7" t="n"/>
      <c r="J28" s="6">
        <f>IF(I28="","",IF(I28-TODAY()&lt;0,"Expired",IF(I28-TODAY()&lt;=30,"Expiring Soon",IF(I28-TODAY()&lt;=90,"Renew Soon","Valid"))))</f>
        <v/>
      </c>
      <c r="K28" s="7" t="n"/>
      <c r="L28" s="6">
        <f>IF(K28="","",IF(K28-TODAY()&lt;0,"Expired",IF(K28-TODAY()&lt;=30,"Expiring Soon",IF(K28-TODAY()&lt;=90,"Renew Soon","Valid"))))</f>
        <v/>
      </c>
      <c r="M28" s="4" t="n"/>
      <c r="N28" s="4" t="n"/>
      <c r="O28" s="4" t="n"/>
    </row>
    <row r="29">
      <c r="A29" s="4" t="n"/>
      <c r="B29" s="4" t="n"/>
      <c r="C29" s="7" t="n"/>
      <c r="D29" s="4" t="n"/>
      <c r="E29" s="4" t="n"/>
      <c r="F29" s="7" t="n"/>
      <c r="G29" s="6">
        <f>IF(F29="","",F29-TODAY())</f>
        <v/>
      </c>
      <c r="H29" s="6">
        <f>IF(G29="","",IF(G29&lt;0,"Expired",IF(G29&lt;=30,"Expiring Soon",IF(G29&lt;=90,"Renew Soon","Valid"))))</f>
        <v/>
      </c>
      <c r="I29" s="7" t="n"/>
      <c r="J29" s="6">
        <f>IF(I29="","",IF(I29-TODAY()&lt;0,"Expired",IF(I29-TODAY()&lt;=30,"Expiring Soon",IF(I29-TODAY()&lt;=90,"Renew Soon","Valid"))))</f>
        <v/>
      </c>
      <c r="K29" s="7" t="n"/>
      <c r="L29" s="6">
        <f>IF(K29="","",IF(K29-TODAY()&lt;0,"Expired",IF(K29-TODAY()&lt;=30,"Expiring Soon",IF(K29-TODAY()&lt;=90,"Renew Soon","Valid"))))</f>
        <v/>
      </c>
      <c r="M29" s="4" t="n"/>
      <c r="N29" s="4" t="n"/>
      <c r="O29" s="4" t="n"/>
    </row>
    <row r="30">
      <c r="A30" s="4" t="n"/>
      <c r="B30" s="4" t="n"/>
      <c r="C30" s="7" t="n"/>
      <c r="D30" s="4" t="n"/>
      <c r="E30" s="4" t="n"/>
      <c r="F30" s="7" t="n"/>
      <c r="G30" s="6">
        <f>IF(F30="","",F30-TODAY())</f>
        <v/>
      </c>
      <c r="H30" s="6">
        <f>IF(G30="","",IF(G30&lt;0,"Expired",IF(G30&lt;=30,"Expiring Soon",IF(G30&lt;=90,"Renew Soon","Valid"))))</f>
        <v/>
      </c>
      <c r="I30" s="7" t="n"/>
      <c r="J30" s="6">
        <f>IF(I30="","",IF(I30-TODAY()&lt;0,"Expired",IF(I30-TODAY()&lt;=30,"Expiring Soon",IF(I30-TODAY()&lt;=90,"Renew Soon","Valid"))))</f>
        <v/>
      </c>
      <c r="K30" s="7" t="n"/>
      <c r="L30" s="6">
        <f>IF(K30="","",IF(K30-TODAY()&lt;0,"Expired",IF(K30-TODAY()&lt;=30,"Expiring Soon",IF(K30-TODAY()&lt;=90,"Renew Soon","Valid"))))</f>
        <v/>
      </c>
      <c r="M30" s="4" t="n"/>
      <c r="N30" s="4" t="n"/>
      <c r="O30" s="4" t="n"/>
    </row>
    <row r="31">
      <c r="A31" s="4" t="n"/>
      <c r="B31" s="4" t="n"/>
      <c r="C31" s="7" t="n"/>
      <c r="D31" s="4" t="n"/>
      <c r="E31" s="4" t="n"/>
      <c r="F31" s="7" t="n"/>
      <c r="G31" s="6">
        <f>IF(F31="","",F31-TODAY())</f>
        <v/>
      </c>
      <c r="H31" s="6">
        <f>IF(G31="","",IF(G31&lt;0,"Expired",IF(G31&lt;=30,"Expiring Soon",IF(G31&lt;=90,"Renew Soon","Valid"))))</f>
        <v/>
      </c>
      <c r="I31" s="7" t="n"/>
      <c r="J31" s="6">
        <f>IF(I31="","",IF(I31-TODAY()&lt;0,"Expired",IF(I31-TODAY()&lt;=30,"Expiring Soon",IF(I31-TODAY()&lt;=90,"Renew Soon","Valid"))))</f>
        <v/>
      </c>
      <c r="K31" s="7" t="n"/>
      <c r="L31" s="6">
        <f>IF(K31="","",IF(K31-TODAY()&lt;0,"Expired",IF(K31-TODAY()&lt;=30,"Expiring Soon",IF(K31-TODAY()&lt;=90,"Renew Soon","Valid"))))</f>
        <v/>
      </c>
      <c r="M31" s="4" t="n"/>
      <c r="N31" s="4" t="n"/>
      <c r="O31" s="4" t="n"/>
    </row>
    <row r="32">
      <c r="A32" s="4" t="n"/>
      <c r="B32" s="4" t="n"/>
      <c r="C32" s="7" t="n"/>
      <c r="D32" s="4" t="n"/>
      <c r="E32" s="4" t="n"/>
      <c r="F32" s="7" t="n"/>
      <c r="G32" s="6">
        <f>IF(F32="","",F32-TODAY())</f>
        <v/>
      </c>
      <c r="H32" s="6">
        <f>IF(G32="","",IF(G32&lt;0,"Expired",IF(G32&lt;=30,"Expiring Soon",IF(G32&lt;=90,"Renew Soon","Valid"))))</f>
        <v/>
      </c>
      <c r="I32" s="7" t="n"/>
      <c r="J32" s="6">
        <f>IF(I32="","",IF(I32-TODAY()&lt;0,"Expired",IF(I32-TODAY()&lt;=30,"Expiring Soon",IF(I32-TODAY()&lt;=90,"Renew Soon","Valid"))))</f>
        <v/>
      </c>
      <c r="K32" s="7" t="n"/>
      <c r="L32" s="6">
        <f>IF(K32="","",IF(K32-TODAY()&lt;0,"Expired",IF(K32-TODAY()&lt;=30,"Expiring Soon",IF(K32-TODAY()&lt;=90,"Renew Soon","Valid"))))</f>
        <v/>
      </c>
      <c r="M32" s="4" t="n"/>
      <c r="N32" s="4" t="n"/>
      <c r="O32" s="4" t="n"/>
    </row>
    <row r="33">
      <c r="A33" s="4" t="n"/>
      <c r="B33" s="4" t="n"/>
      <c r="C33" s="7" t="n"/>
      <c r="D33" s="4" t="n"/>
      <c r="E33" s="4" t="n"/>
      <c r="F33" s="7" t="n"/>
      <c r="G33" s="6">
        <f>IF(F33="","",F33-TODAY())</f>
        <v/>
      </c>
      <c r="H33" s="6">
        <f>IF(G33="","",IF(G33&lt;0,"Expired",IF(G33&lt;=30,"Expiring Soon",IF(G33&lt;=90,"Renew Soon","Valid"))))</f>
        <v/>
      </c>
      <c r="I33" s="7" t="n"/>
      <c r="J33" s="6">
        <f>IF(I33="","",IF(I33-TODAY()&lt;0,"Expired",IF(I33-TODAY()&lt;=30,"Expiring Soon",IF(I33-TODAY()&lt;=90,"Renew Soon","Valid"))))</f>
        <v/>
      </c>
      <c r="K33" s="7" t="n"/>
      <c r="L33" s="6">
        <f>IF(K33="","",IF(K33-TODAY()&lt;0,"Expired",IF(K33-TODAY()&lt;=30,"Expiring Soon",IF(K33-TODAY()&lt;=90,"Renew Soon","Valid"))))</f>
        <v/>
      </c>
      <c r="M33" s="4" t="n"/>
      <c r="N33" s="4" t="n"/>
      <c r="O33" s="4" t="n"/>
    </row>
    <row r="34">
      <c r="A34" s="4" t="n"/>
      <c r="B34" s="4" t="n"/>
      <c r="C34" s="7" t="n"/>
      <c r="D34" s="4" t="n"/>
      <c r="E34" s="4" t="n"/>
      <c r="F34" s="7" t="n"/>
      <c r="G34" s="6">
        <f>IF(F34="","",F34-TODAY())</f>
        <v/>
      </c>
      <c r="H34" s="6">
        <f>IF(G34="","",IF(G34&lt;0,"Expired",IF(G34&lt;=30,"Expiring Soon",IF(G34&lt;=90,"Renew Soon","Valid"))))</f>
        <v/>
      </c>
      <c r="I34" s="7" t="n"/>
      <c r="J34" s="6">
        <f>IF(I34="","",IF(I34-TODAY()&lt;0,"Expired",IF(I34-TODAY()&lt;=30,"Expiring Soon",IF(I34-TODAY()&lt;=90,"Renew Soon","Valid"))))</f>
        <v/>
      </c>
      <c r="K34" s="7" t="n"/>
      <c r="L34" s="6">
        <f>IF(K34="","",IF(K34-TODAY()&lt;0,"Expired",IF(K34-TODAY()&lt;=30,"Expiring Soon",IF(K34-TODAY()&lt;=90,"Renew Soon","Valid"))))</f>
        <v/>
      </c>
      <c r="M34" s="4" t="n"/>
      <c r="N34" s="4" t="n"/>
      <c r="O34" s="4" t="n"/>
    </row>
    <row r="35">
      <c r="A35" s="4" t="n"/>
      <c r="B35" s="4" t="n"/>
      <c r="C35" s="7" t="n"/>
      <c r="D35" s="4" t="n"/>
      <c r="E35" s="4" t="n"/>
      <c r="F35" s="7" t="n"/>
      <c r="G35" s="6">
        <f>IF(F35="","",F35-TODAY())</f>
        <v/>
      </c>
      <c r="H35" s="6">
        <f>IF(G35="","",IF(G35&lt;0,"Expired",IF(G35&lt;=30,"Expiring Soon",IF(G35&lt;=90,"Renew Soon","Valid"))))</f>
        <v/>
      </c>
      <c r="I35" s="7" t="n"/>
      <c r="J35" s="6">
        <f>IF(I35="","",IF(I35-TODAY()&lt;0,"Expired",IF(I35-TODAY()&lt;=30,"Expiring Soon",IF(I35-TODAY()&lt;=90,"Renew Soon","Valid"))))</f>
        <v/>
      </c>
      <c r="K35" s="7" t="n"/>
      <c r="L35" s="6">
        <f>IF(K35="","",IF(K35-TODAY()&lt;0,"Expired",IF(K35-TODAY()&lt;=30,"Expiring Soon",IF(K35-TODAY()&lt;=90,"Renew Soon","Valid"))))</f>
        <v/>
      </c>
      <c r="M35" s="4" t="n"/>
      <c r="N35" s="4" t="n"/>
      <c r="O35" s="4" t="n"/>
    </row>
    <row r="36">
      <c r="A36" s="4" t="n"/>
      <c r="B36" s="4" t="n"/>
      <c r="C36" s="7" t="n"/>
      <c r="D36" s="4" t="n"/>
      <c r="E36" s="4" t="n"/>
      <c r="F36" s="7" t="n"/>
      <c r="G36" s="6">
        <f>IF(F36="","",F36-TODAY())</f>
        <v/>
      </c>
      <c r="H36" s="6">
        <f>IF(G36="","",IF(G36&lt;0,"Expired",IF(G36&lt;=30,"Expiring Soon",IF(G36&lt;=90,"Renew Soon","Valid"))))</f>
        <v/>
      </c>
      <c r="I36" s="7" t="n"/>
      <c r="J36" s="6">
        <f>IF(I36="","",IF(I36-TODAY()&lt;0,"Expired",IF(I36-TODAY()&lt;=30,"Expiring Soon",IF(I36-TODAY()&lt;=90,"Renew Soon","Valid"))))</f>
        <v/>
      </c>
      <c r="K36" s="7" t="n"/>
      <c r="L36" s="6">
        <f>IF(K36="","",IF(K36-TODAY()&lt;0,"Expired",IF(K36-TODAY()&lt;=30,"Expiring Soon",IF(K36-TODAY()&lt;=90,"Renew Soon","Valid"))))</f>
        <v/>
      </c>
      <c r="M36" s="4" t="n"/>
      <c r="N36" s="4" t="n"/>
      <c r="O36" s="4" t="n"/>
    </row>
    <row r="37">
      <c r="A37" s="4" t="n"/>
      <c r="B37" s="4" t="n"/>
      <c r="C37" s="7" t="n"/>
      <c r="D37" s="4" t="n"/>
      <c r="E37" s="4" t="n"/>
      <c r="F37" s="7" t="n"/>
      <c r="G37" s="6">
        <f>IF(F37="","",F37-TODAY())</f>
        <v/>
      </c>
      <c r="H37" s="6">
        <f>IF(G37="","",IF(G37&lt;0,"Expired",IF(G37&lt;=30,"Expiring Soon",IF(G37&lt;=90,"Renew Soon","Valid"))))</f>
        <v/>
      </c>
      <c r="I37" s="7" t="n"/>
      <c r="J37" s="6">
        <f>IF(I37="","",IF(I37-TODAY()&lt;0,"Expired",IF(I37-TODAY()&lt;=30,"Expiring Soon",IF(I37-TODAY()&lt;=90,"Renew Soon","Valid"))))</f>
        <v/>
      </c>
      <c r="K37" s="7" t="n"/>
      <c r="L37" s="6">
        <f>IF(K37="","",IF(K37-TODAY()&lt;0,"Expired",IF(K37-TODAY()&lt;=30,"Expiring Soon",IF(K37-TODAY()&lt;=90,"Renew Soon","Valid"))))</f>
        <v/>
      </c>
      <c r="M37" s="4" t="n"/>
      <c r="N37" s="4" t="n"/>
      <c r="O37" s="4" t="n"/>
    </row>
    <row r="38">
      <c r="A38" s="4" t="n"/>
      <c r="B38" s="4" t="n"/>
      <c r="C38" s="7" t="n"/>
      <c r="D38" s="4" t="n"/>
      <c r="E38" s="4" t="n"/>
      <c r="F38" s="7" t="n"/>
      <c r="G38" s="6">
        <f>IF(F38="","",F38-TODAY())</f>
        <v/>
      </c>
      <c r="H38" s="6">
        <f>IF(G38="","",IF(G38&lt;0,"Expired",IF(G38&lt;=30,"Expiring Soon",IF(G38&lt;=90,"Renew Soon","Valid"))))</f>
        <v/>
      </c>
      <c r="I38" s="7" t="n"/>
      <c r="J38" s="6">
        <f>IF(I38="","",IF(I38-TODAY()&lt;0,"Expired",IF(I38-TODAY()&lt;=30,"Expiring Soon",IF(I38-TODAY()&lt;=90,"Renew Soon","Valid"))))</f>
        <v/>
      </c>
      <c r="K38" s="7" t="n"/>
      <c r="L38" s="6">
        <f>IF(K38="","",IF(K38-TODAY()&lt;0,"Expired",IF(K38-TODAY()&lt;=30,"Expiring Soon",IF(K38-TODAY()&lt;=90,"Renew Soon","Valid"))))</f>
        <v/>
      </c>
      <c r="M38" s="4" t="n"/>
      <c r="N38" s="4" t="n"/>
      <c r="O38" s="4" t="n"/>
    </row>
    <row r="39">
      <c r="A39" s="4" t="n"/>
      <c r="B39" s="4" t="n"/>
      <c r="C39" s="7" t="n"/>
      <c r="D39" s="4" t="n"/>
      <c r="E39" s="4" t="n"/>
      <c r="F39" s="7" t="n"/>
      <c r="G39" s="6">
        <f>IF(F39="","",F39-TODAY())</f>
        <v/>
      </c>
      <c r="H39" s="6">
        <f>IF(G39="","",IF(G39&lt;0,"Expired",IF(G39&lt;=30,"Expiring Soon",IF(G39&lt;=90,"Renew Soon","Valid"))))</f>
        <v/>
      </c>
      <c r="I39" s="7" t="n"/>
      <c r="J39" s="6">
        <f>IF(I39="","",IF(I39-TODAY()&lt;0,"Expired",IF(I39-TODAY()&lt;=30,"Expiring Soon",IF(I39-TODAY()&lt;=90,"Renew Soon","Valid"))))</f>
        <v/>
      </c>
      <c r="K39" s="7" t="n"/>
      <c r="L39" s="6">
        <f>IF(K39="","",IF(K39-TODAY()&lt;0,"Expired",IF(K39-TODAY()&lt;=30,"Expiring Soon",IF(K39-TODAY()&lt;=90,"Renew Soon","Valid"))))</f>
        <v/>
      </c>
      <c r="M39" s="4" t="n"/>
      <c r="N39" s="4" t="n"/>
      <c r="O39" s="4" t="n"/>
    </row>
    <row r="40">
      <c r="A40" s="4" t="n"/>
      <c r="B40" s="4" t="n"/>
      <c r="C40" s="7" t="n"/>
      <c r="D40" s="4" t="n"/>
      <c r="E40" s="4" t="n"/>
      <c r="F40" s="7" t="n"/>
      <c r="G40" s="6">
        <f>IF(F40="","",F40-TODAY())</f>
        <v/>
      </c>
      <c r="H40" s="6">
        <f>IF(G40="","",IF(G40&lt;0,"Expired",IF(G40&lt;=30,"Expiring Soon",IF(G40&lt;=90,"Renew Soon","Valid"))))</f>
        <v/>
      </c>
      <c r="I40" s="7" t="n"/>
      <c r="J40" s="6">
        <f>IF(I40="","",IF(I40-TODAY()&lt;0,"Expired",IF(I40-TODAY()&lt;=30,"Expiring Soon",IF(I40-TODAY()&lt;=90,"Renew Soon","Valid"))))</f>
        <v/>
      </c>
      <c r="K40" s="7" t="n"/>
      <c r="L40" s="6">
        <f>IF(K40="","",IF(K40-TODAY()&lt;0,"Expired",IF(K40-TODAY()&lt;=30,"Expiring Soon",IF(K40-TODAY()&lt;=90,"Renew Soon","Valid"))))</f>
        <v/>
      </c>
      <c r="M40" s="4" t="n"/>
      <c r="N40" s="4" t="n"/>
      <c r="O40" s="4" t="n"/>
    </row>
    <row r="41">
      <c r="A41" s="4" t="n"/>
      <c r="B41" s="4" t="n"/>
      <c r="C41" s="7" t="n"/>
      <c r="D41" s="4" t="n"/>
      <c r="E41" s="4" t="n"/>
      <c r="F41" s="7" t="n"/>
      <c r="G41" s="6">
        <f>IF(F41="","",F41-TODAY())</f>
        <v/>
      </c>
      <c r="H41" s="6">
        <f>IF(G41="","",IF(G41&lt;0,"Expired",IF(G41&lt;=30,"Expiring Soon",IF(G41&lt;=90,"Renew Soon","Valid"))))</f>
        <v/>
      </c>
      <c r="I41" s="7" t="n"/>
      <c r="J41" s="6">
        <f>IF(I41="","",IF(I41-TODAY()&lt;0,"Expired",IF(I41-TODAY()&lt;=30,"Expiring Soon",IF(I41-TODAY()&lt;=90,"Renew Soon","Valid"))))</f>
        <v/>
      </c>
      <c r="K41" s="7" t="n"/>
      <c r="L41" s="6">
        <f>IF(K41="","",IF(K41-TODAY()&lt;0,"Expired",IF(K41-TODAY()&lt;=30,"Expiring Soon",IF(K41-TODAY()&lt;=90,"Renew Soon","Valid"))))</f>
        <v/>
      </c>
      <c r="M41" s="4" t="n"/>
      <c r="N41" s="4" t="n"/>
      <c r="O41" s="4" t="n"/>
    </row>
    <row r="42">
      <c r="A42" s="4" t="n"/>
      <c r="B42" s="4" t="n"/>
      <c r="C42" s="7" t="n"/>
      <c r="D42" s="4" t="n"/>
      <c r="E42" s="4" t="n"/>
      <c r="F42" s="7" t="n"/>
      <c r="G42" s="6">
        <f>IF(F42="","",F42-TODAY())</f>
        <v/>
      </c>
      <c r="H42" s="6">
        <f>IF(G42="","",IF(G42&lt;0,"Expired",IF(G42&lt;=30,"Expiring Soon",IF(G42&lt;=90,"Renew Soon","Valid"))))</f>
        <v/>
      </c>
      <c r="I42" s="7" t="n"/>
      <c r="J42" s="6">
        <f>IF(I42="","",IF(I42-TODAY()&lt;0,"Expired",IF(I42-TODAY()&lt;=30,"Expiring Soon",IF(I42-TODAY()&lt;=90,"Renew Soon","Valid"))))</f>
        <v/>
      </c>
      <c r="K42" s="7" t="n"/>
      <c r="L42" s="6">
        <f>IF(K42="","",IF(K42-TODAY()&lt;0,"Expired",IF(K42-TODAY()&lt;=30,"Expiring Soon",IF(K42-TODAY()&lt;=90,"Renew Soon","Valid"))))</f>
        <v/>
      </c>
      <c r="M42" s="4" t="n"/>
      <c r="N42" s="4" t="n"/>
      <c r="O42" s="4" t="n"/>
    </row>
    <row r="43">
      <c r="A43" s="4" t="n"/>
      <c r="B43" s="4" t="n"/>
      <c r="C43" s="7" t="n"/>
      <c r="D43" s="4" t="n"/>
      <c r="E43" s="4" t="n"/>
      <c r="F43" s="7" t="n"/>
      <c r="G43" s="6">
        <f>IF(F43="","",F43-TODAY())</f>
        <v/>
      </c>
      <c r="H43" s="6">
        <f>IF(G43="","",IF(G43&lt;0,"Expired",IF(G43&lt;=30,"Expiring Soon",IF(G43&lt;=90,"Renew Soon","Valid"))))</f>
        <v/>
      </c>
      <c r="I43" s="7" t="n"/>
      <c r="J43" s="6">
        <f>IF(I43="","",IF(I43-TODAY()&lt;0,"Expired",IF(I43-TODAY()&lt;=30,"Expiring Soon",IF(I43-TODAY()&lt;=90,"Renew Soon","Valid"))))</f>
        <v/>
      </c>
      <c r="K43" s="7" t="n"/>
      <c r="L43" s="6">
        <f>IF(K43="","",IF(K43-TODAY()&lt;0,"Expired",IF(K43-TODAY()&lt;=30,"Expiring Soon",IF(K43-TODAY()&lt;=90,"Renew Soon","Valid"))))</f>
        <v/>
      </c>
      <c r="M43" s="4" t="n"/>
      <c r="N43" s="4" t="n"/>
      <c r="O43" s="4" t="n"/>
    </row>
    <row r="44">
      <c r="A44" s="4" t="n"/>
      <c r="B44" s="4" t="n"/>
      <c r="C44" s="7" t="n"/>
      <c r="D44" s="4" t="n"/>
      <c r="E44" s="4" t="n"/>
      <c r="F44" s="7" t="n"/>
      <c r="G44" s="6">
        <f>IF(F44="","",F44-TODAY())</f>
        <v/>
      </c>
      <c r="H44" s="6">
        <f>IF(G44="","",IF(G44&lt;0,"Expired",IF(G44&lt;=30,"Expiring Soon",IF(G44&lt;=90,"Renew Soon","Valid"))))</f>
        <v/>
      </c>
      <c r="I44" s="7" t="n"/>
      <c r="J44" s="6">
        <f>IF(I44="","",IF(I44-TODAY()&lt;0,"Expired",IF(I44-TODAY()&lt;=30,"Expiring Soon",IF(I44-TODAY()&lt;=90,"Renew Soon","Valid"))))</f>
        <v/>
      </c>
      <c r="K44" s="7" t="n"/>
      <c r="L44" s="6">
        <f>IF(K44="","",IF(K44-TODAY()&lt;0,"Expired",IF(K44-TODAY()&lt;=30,"Expiring Soon",IF(K44-TODAY()&lt;=90,"Renew Soon","Valid"))))</f>
        <v/>
      </c>
      <c r="M44" s="4" t="n"/>
      <c r="N44" s="4" t="n"/>
      <c r="O44" s="4" t="n"/>
    </row>
    <row r="45">
      <c r="A45" s="4" t="n"/>
      <c r="B45" s="4" t="n"/>
      <c r="C45" s="7" t="n"/>
      <c r="D45" s="4" t="n"/>
      <c r="E45" s="4" t="n"/>
      <c r="F45" s="7" t="n"/>
      <c r="G45" s="6">
        <f>IF(F45="","",F45-TODAY())</f>
        <v/>
      </c>
      <c r="H45" s="6">
        <f>IF(G45="","",IF(G45&lt;0,"Expired",IF(G45&lt;=30,"Expiring Soon",IF(G45&lt;=90,"Renew Soon","Valid"))))</f>
        <v/>
      </c>
      <c r="I45" s="7" t="n"/>
      <c r="J45" s="6">
        <f>IF(I45="","",IF(I45-TODAY()&lt;0,"Expired",IF(I45-TODAY()&lt;=30,"Expiring Soon",IF(I45-TODAY()&lt;=90,"Renew Soon","Valid"))))</f>
        <v/>
      </c>
      <c r="K45" s="7" t="n"/>
      <c r="L45" s="6">
        <f>IF(K45="","",IF(K45-TODAY()&lt;0,"Expired",IF(K45-TODAY()&lt;=30,"Expiring Soon",IF(K45-TODAY()&lt;=90,"Renew Soon","Valid"))))</f>
        <v/>
      </c>
      <c r="M45" s="4" t="n"/>
      <c r="N45" s="4" t="n"/>
      <c r="O45" s="4" t="n"/>
    </row>
    <row r="46">
      <c r="A46" s="4" t="n"/>
      <c r="B46" s="4" t="n"/>
      <c r="C46" s="7" t="n"/>
      <c r="D46" s="4" t="n"/>
      <c r="E46" s="4" t="n"/>
      <c r="F46" s="7" t="n"/>
      <c r="G46" s="6">
        <f>IF(F46="","",F46-TODAY())</f>
        <v/>
      </c>
      <c r="H46" s="6">
        <f>IF(G46="","",IF(G46&lt;0,"Expired",IF(G46&lt;=30,"Expiring Soon",IF(G46&lt;=90,"Renew Soon","Valid"))))</f>
        <v/>
      </c>
      <c r="I46" s="7" t="n"/>
      <c r="J46" s="6">
        <f>IF(I46="","",IF(I46-TODAY()&lt;0,"Expired",IF(I46-TODAY()&lt;=30,"Expiring Soon",IF(I46-TODAY()&lt;=90,"Renew Soon","Valid"))))</f>
        <v/>
      </c>
      <c r="K46" s="7" t="n"/>
      <c r="L46" s="6">
        <f>IF(K46="","",IF(K46-TODAY()&lt;0,"Expired",IF(K46-TODAY()&lt;=30,"Expiring Soon",IF(K46-TODAY()&lt;=90,"Renew Soon","Valid"))))</f>
        <v/>
      </c>
      <c r="M46" s="4" t="n"/>
      <c r="N46" s="4" t="n"/>
      <c r="O46" s="4" t="n"/>
    </row>
    <row r="47">
      <c r="A47" s="4" t="n"/>
      <c r="B47" s="4" t="n"/>
      <c r="C47" s="7" t="n"/>
      <c r="D47" s="4" t="n"/>
      <c r="E47" s="4" t="n"/>
      <c r="F47" s="7" t="n"/>
      <c r="G47" s="6">
        <f>IF(F47="","",F47-TODAY())</f>
        <v/>
      </c>
      <c r="H47" s="6">
        <f>IF(G47="","",IF(G47&lt;0,"Expired",IF(G47&lt;=30,"Expiring Soon",IF(G47&lt;=90,"Renew Soon","Valid"))))</f>
        <v/>
      </c>
      <c r="I47" s="7" t="n"/>
      <c r="J47" s="6">
        <f>IF(I47="","",IF(I47-TODAY()&lt;0,"Expired",IF(I47-TODAY()&lt;=30,"Expiring Soon",IF(I47-TODAY()&lt;=90,"Renew Soon","Valid"))))</f>
        <v/>
      </c>
      <c r="K47" s="7" t="n"/>
      <c r="L47" s="6">
        <f>IF(K47="","",IF(K47-TODAY()&lt;0,"Expired",IF(K47-TODAY()&lt;=30,"Expiring Soon",IF(K47-TODAY()&lt;=90,"Renew Soon","Valid"))))</f>
        <v/>
      </c>
      <c r="M47" s="4" t="n"/>
      <c r="N47" s="4" t="n"/>
      <c r="O47" s="4" t="n"/>
    </row>
    <row r="48">
      <c r="A48" s="4" t="n"/>
      <c r="B48" s="4" t="n"/>
      <c r="C48" s="7" t="n"/>
      <c r="D48" s="4" t="n"/>
      <c r="E48" s="4" t="n"/>
      <c r="F48" s="7" t="n"/>
      <c r="G48" s="6">
        <f>IF(F48="","",F48-TODAY())</f>
        <v/>
      </c>
      <c r="H48" s="6">
        <f>IF(G48="","",IF(G48&lt;0,"Expired",IF(G48&lt;=30,"Expiring Soon",IF(G48&lt;=90,"Renew Soon","Valid"))))</f>
        <v/>
      </c>
      <c r="I48" s="7" t="n"/>
      <c r="J48" s="6">
        <f>IF(I48="","",IF(I48-TODAY()&lt;0,"Expired",IF(I48-TODAY()&lt;=30,"Expiring Soon",IF(I48-TODAY()&lt;=90,"Renew Soon","Valid"))))</f>
        <v/>
      </c>
      <c r="K48" s="7" t="n"/>
      <c r="L48" s="6">
        <f>IF(K48="","",IF(K48-TODAY()&lt;0,"Expired",IF(K48-TODAY()&lt;=30,"Expiring Soon",IF(K48-TODAY()&lt;=90,"Renew Soon","Valid"))))</f>
        <v/>
      </c>
      <c r="M48" s="4" t="n"/>
      <c r="N48" s="4" t="n"/>
      <c r="O48" s="4" t="n"/>
    </row>
    <row r="49">
      <c r="A49" s="4" t="n"/>
      <c r="B49" s="4" t="n"/>
      <c r="C49" s="7" t="n"/>
      <c r="D49" s="4" t="n"/>
      <c r="E49" s="4" t="n"/>
      <c r="F49" s="7" t="n"/>
      <c r="G49" s="6">
        <f>IF(F49="","",F49-TODAY())</f>
        <v/>
      </c>
      <c r="H49" s="6">
        <f>IF(G49="","",IF(G49&lt;0,"Expired",IF(G49&lt;=30,"Expiring Soon",IF(G49&lt;=90,"Renew Soon","Valid"))))</f>
        <v/>
      </c>
      <c r="I49" s="7" t="n"/>
      <c r="J49" s="6">
        <f>IF(I49="","",IF(I49-TODAY()&lt;0,"Expired",IF(I49-TODAY()&lt;=30,"Expiring Soon",IF(I49-TODAY()&lt;=90,"Renew Soon","Valid"))))</f>
        <v/>
      </c>
      <c r="K49" s="7" t="n"/>
      <c r="L49" s="6">
        <f>IF(K49="","",IF(K49-TODAY()&lt;0,"Expired",IF(K49-TODAY()&lt;=30,"Expiring Soon",IF(K49-TODAY()&lt;=90,"Renew Soon","Valid"))))</f>
        <v/>
      </c>
      <c r="M49" s="4" t="n"/>
      <c r="N49" s="4" t="n"/>
      <c r="O49" s="4" t="n"/>
    </row>
    <row r="50">
      <c r="A50" s="4" t="n"/>
      <c r="B50" s="4" t="n"/>
      <c r="C50" s="7" t="n"/>
      <c r="D50" s="4" t="n"/>
      <c r="E50" s="4" t="n"/>
      <c r="F50" s="7" t="n"/>
      <c r="G50" s="6">
        <f>IF(F50="","",F50-TODAY())</f>
        <v/>
      </c>
      <c r="H50" s="6">
        <f>IF(G50="","",IF(G50&lt;0,"Expired",IF(G50&lt;=30,"Expiring Soon",IF(G50&lt;=90,"Renew Soon","Valid"))))</f>
        <v/>
      </c>
      <c r="I50" s="7" t="n"/>
      <c r="J50" s="6">
        <f>IF(I50="","",IF(I50-TODAY()&lt;0,"Expired",IF(I50-TODAY()&lt;=30,"Expiring Soon",IF(I50-TODAY()&lt;=90,"Renew Soon","Valid"))))</f>
        <v/>
      </c>
      <c r="K50" s="7" t="n"/>
      <c r="L50" s="6">
        <f>IF(K50="","",IF(K50-TODAY()&lt;0,"Expired",IF(K50-TODAY()&lt;=30,"Expiring Soon",IF(K50-TODAY()&lt;=90,"Renew Soon","Valid"))))</f>
        <v/>
      </c>
      <c r="M50" s="4" t="n"/>
      <c r="N50" s="4" t="n"/>
      <c r="O50" s="4" t="n"/>
    </row>
    <row r="51">
      <c r="A51" s="4" t="n"/>
      <c r="B51" s="4" t="n"/>
      <c r="C51" s="7" t="n"/>
      <c r="D51" s="4" t="n"/>
      <c r="E51" s="4" t="n"/>
      <c r="F51" s="7" t="n"/>
      <c r="G51" s="6">
        <f>IF(F51="","",F51-TODAY())</f>
        <v/>
      </c>
      <c r="H51" s="6">
        <f>IF(G51="","",IF(G51&lt;0,"Expired",IF(G51&lt;=30,"Expiring Soon",IF(G51&lt;=90,"Renew Soon","Valid"))))</f>
        <v/>
      </c>
      <c r="I51" s="7" t="n"/>
      <c r="J51" s="6">
        <f>IF(I51="","",IF(I51-TODAY()&lt;0,"Expired",IF(I51-TODAY()&lt;=30,"Expiring Soon",IF(I51-TODAY()&lt;=90,"Renew Soon","Valid"))))</f>
        <v/>
      </c>
      <c r="K51" s="7" t="n"/>
      <c r="L51" s="6">
        <f>IF(K51="","",IF(K51-TODAY()&lt;0,"Expired",IF(K51-TODAY()&lt;=30,"Expiring Soon",IF(K51-TODAY()&lt;=90,"Renew Soon","Valid"))))</f>
        <v/>
      </c>
      <c r="M51" s="4" t="n"/>
      <c r="N51" s="4" t="n"/>
      <c r="O51" s="4" t="n"/>
    </row>
    <row r="52">
      <c r="A52" s="4" t="n"/>
      <c r="B52" s="4" t="n"/>
      <c r="C52" s="7" t="n"/>
      <c r="D52" s="4" t="n"/>
      <c r="E52" s="4" t="n"/>
      <c r="F52" s="7" t="n"/>
      <c r="G52" s="6">
        <f>IF(F52="","",F52-TODAY())</f>
        <v/>
      </c>
      <c r="H52" s="6">
        <f>IF(G52="","",IF(G52&lt;0,"Expired",IF(G52&lt;=30,"Expiring Soon",IF(G52&lt;=90,"Renew Soon","Valid"))))</f>
        <v/>
      </c>
      <c r="I52" s="7" t="n"/>
      <c r="J52" s="6">
        <f>IF(I52="","",IF(I52-TODAY()&lt;0,"Expired",IF(I52-TODAY()&lt;=30,"Expiring Soon",IF(I52-TODAY()&lt;=90,"Renew Soon","Valid"))))</f>
        <v/>
      </c>
      <c r="K52" s="7" t="n"/>
      <c r="L52" s="6">
        <f>IF(K52="","",IF(K52-TODAY()&lt;0,"Expired",IF(K52-TODAY()&lt;=30,"Expiring Soon",IF(K52-TODAY()&lt;=90,"Renew Soon","Valid"))))</f>
        <v/>
      </c>
      <c r="M52" s="4" t="n"/>
      <c r="N52" s="4" t="n"/>
      <c r="O52" s="4" t="n"/>
    </row>
    <row r="53">
      <c r="A53" s="4" t="n"/>
      <c r="B53" s="4" t="n"/>
      <c r="C53" s="7" t="n"/>
      <c r="D53" s="4" t="n"/>
      <c r="E53" s="4" t="n"/>
      <c r="F53" s="7" t="n"/>
      <c r="G53" s="6">
        <f>IF(F53="","",F53-TODAY())</f>
        <v/>
      </c>
      <c r="H53" s="6">
        <f>IF(G53="","",IF(G53&lt;0,"Expired",IF(G53&lt;=30,"Expiring Soon",IF(G53&lt;=90,"Renew Soon","Valid"))))</f>
        <v/>
      </c>
      <c r="I53" s="7" t="n"/>
      <c r="J53" s="6">
        <f>IF(I53="","",IF(I53-TODAY()&lt;0,"Expired",IF(I53-TODAY()&lt;=30,"Expiring Soon",IF(I53-TODAY()&lt;=90,"Renew Soon","Valid"))))</f>
        <v/>
      </c>
      <c r="K53" s="7" t="n"/>
      <c r="L53" s="6">
        <f>IF(K53="","",IF(K53-TODAY()&lt;0,"Expired",IF(K53-TODAY()&lt;=30,"Expiring Soon",IF(K53-TODAY()&lt;=90,"Renew Soon","Valid"))))</f>
        <v/>
      </c>
      <c r="M53" s="4" t="n"/>
      <c r="N53" s="4" t="n"/>
      <c r="O53" s="4" t="n"/>
    </row>
    <row r="54">
      <c r="A54" s="4" t="n"/>
      <c r="B54" s="4" t="n"/>
      <c r="C54" s="7" t="n"/>
      <c r="D54" s="4" t="n"/>
      <c r="E54" s="4" t="n"/>
      <c r="F54" s="7" t="n"/>
      <c r="G54" s="6">
        <f>IF(F54="","",F54-TODAY())</f>
        <v/>
      </c>
      <c r="H54" s="6">
        <f>IF(G54="","",IF(G54&lt;0,"Expired",IF(G54&lt;=30,"Expiring Soon",IF(G54&lt;=90,"Renew Soon","Valid"))))</f>
        <v/>
      </c>
      <c r="I54" s="7" t="n"/>
      <c r="J54" s="6">
        <f>IF(I54="","",IF(I54-TODAY()&lt;0,"Expired",IF(I54-TODAY()&lt;=30,"Expiring Soon",IF(I54-TODAY()&lt;=90,"Renew Soon","Valid"))))</f>
        <v/>
      </c>
      <c r="K54" s="7" t="n"/>
      <c r="L54" s="6">
        <f>IF(K54="","",IF(K54-TODAY()&lt;0,"Expired",IF(K54-TODAY()&lt;=30,"Expiring Soon",IF(K54-TODAY()&lt;=90,"Renew Soon","Valid"))))</f>
        <v/>
      </c>
      <c r="M54" s="4" t="n"/>
      <c r="N54" s="4" t="n"/>
      <c r="O54" s="4" t="n"/>
    </row>
    <row r="55">
      <c r="A55" s="4" t="n"/>
      <c r="B55" s="4" t="n"/>
      <c r="C55" s="7" t="n"/>
      <c r="D55" s="4" t="n"/>
      <c r="E55" s="4" t="n"/>
      <c r="F55" s="7" t="n"/>
      <c r="G55" s="6">
        <f>IF(F55="","",F55-TODAY())</f>
        <v/>
      </c>
      <c r="H55" s="6">
        <f>IF(G55="","",IF(G55&lt;0,"Expired",IF(G55&lt;=30,"Expiring Soon",IF(G55&lt;=90,"Renew Soon","Valid"))))</f>
        <v/>
      </c>
      <c r="I55" s="7" t="n"/>
      <c r="J55" s="6">
        <f>IF(I55="","",IF(I55-TODAY()&lt;0,"Expired",IF(I55-TODAY()&lt;=30,"Expiring Soon",IF(I55-TODAY()&lt;=90,"Renew Soon","Valid"))))</f>
        <v/>
      </c>
      <c r="K55" s="7" t="n"/>
      <c r="L55" s="6">
        <f>IF(K55="","",IF(K55-TODAY()&lt;0,"Expired",IF(K55-TODAY()&lt;=30,"Expiring Soon",IF(K55-TODAY()&lt;=90,"Renew Soon","Valid"))))</f>
        <v/>
      </c>
      <c r="M55" s="4" t="n"/>
      <c r="N55" s="4" t="n"/>
      <c r="O55" s="4" t="n"/>
    </row>
    <row r="56">
      <c r="A56" s="4" t="n"/>
      <c r="B56" s="4" t="n"/>
      <c r="C56" s="7" t="n"/>
      <c r="D56" s="4" t="n"/>
      <c r="E56" s="4" t="n"/>
      <c r="F56" s="7" t="n"/>
      <c r="G56" s="6">
        <f>IF(F56="","",F56-TODAY())</f>
        <v/>
      </c>
      <c r="H56" s="6">
        <f>IF(G56="","",IF(G56&lt;0,"Expired",IF(G56&lt;=30,"Expiring Soon",IF(G56&lt;=90,"Renew Soon","Valid"))))</f>
        <v/>
      </c>
      <c r="I56" s="7" t="n"/>
      <c r="J56" s="6">
        <f>IF(I56="","",IF(I56-TODAY()&lt;0,"Expired",IF(I56-TODAY()&lt;=30,"Expiring Soon",IF(I56-TODAY()&lt;=90,"Renew Soon","Valid"))))</f>
        <v/>
      </c>
      <c r="K56" s="7" t="n"/>
      <c r="L56" s="6">
        <f>IF(K56="","",IF(K56-TODAY()&lt;0,"Expired",IF(K56-TODAY()&lt;=30,"Expiring Soon",IF(K56-TODAY()&lt;=90,"Renew Soon","Valid"))))</f>
        <v/>
      </c>
      <c r="M56" s="4" t="n"/>
      <c r="N56" s="4" t="n"/>
      <c r="O56" s="4" t="n"/>
    </row>
    <row r="57">
      <c r="A57" s="4" t="n"/>
      <c r="B57" s="4" t="n"/>
      <c r="C57" s="7" t="n"/>
      <c r="D57" s="4" t="n"/>
      <c r="E57" s="4" t="n"/>
      <c r="F57" s="7" t="n"/>
      <c r="G57" s="6">
        <f>IF(F57="","",F57-TODAY())</f>
        <v/>
      </c>
      <c r="H57" s="6">
        <f>IF(G57="","",IF(G57&lt;0,"Expired",IF(G57&lt;=30,"Expiring Soon",IF(G57&lt;=90,"Renew Soon","Valid"))))</f>
        <v/>
      </c>
      <c r="I57" s="7" t="n"/>
      <c r="J57" s="6">
        <f>IF(I57="","",IF(I57-TODAY()&lt;0,"Expired",IF(I57-TODAY()&lt;=30,"Expiring Soon",IF(I57-TODAY()&lt;=90,"Renew Soon","Valid"))))</f>
        <v/>
      </c>
      <c r="K57" s="7" t="n"/>
      <c r="L57" s="6">
        <f>IF(K57="","",IF(K57-TODAY()&lt;0,"Expired",IF(K57-TODAY()&lt;=30,"Expiring Soon",IF(K57-TODAY()&lt;=90,"Renew Soon","Valid"))))</f>
        <v/>
      </c>
      <c r="M57" s="4" t="n"/>
      <c r="N57" s="4" t="n"/>
      <c r="O57" s="4" t="n"/>
    </row>
    <row r="58">
      <c r="A58" s="4" t="n"/>
      <c r="B58" s="4" t="n"/>
      <c r="C58" s="7" t="n"/>
      <c r="D58" s="4" t="n"/>
      <c r="E58" s="4" t="n"/>
      <c r="F58" s="7" t="n"/>
      <c r="G58" s="6">
        <f>IF(F58="","",F58-TODAY())</f>
        <v/>
      </c>
      <c r="H58" s="6">
        <f>IF(G58="","",IF(G58&lt;0,"Expired",IF(G58&lt;=30,"Expiring Soon",IF(G58&lt;=90,"Renew Soon","Valid"))))</f>
        <v/>
      </c>
      <c r="I58" s="7" t="n"/>
      <c r="J58" s="6">
        <f>IF(I58="","",IF(I58-TODAY()&lt;0,"Expired",IF(I58-TODAY()&lt;=30,"Expiring Soon",IF(I58-TODAY()&lt;=90,"Renew Soon","Valid"))))</f>
        <v/>
      </c>
      <c r="K58" s="7" t="n"/>
      <c r="L58" s="6">
        <f>IF(K58="","",IF(K58-TODAY()&lt;0,"Expired",IF(K58-TODAY()&lt;=30,"Expiring Soon",IF(K58-TODAY()&lt;=90,"Renew Soon","Valid"))))</f>
        <v/>
      </c>
      <c r="M58" s="4" t="n"/>
      <c r="N58" s="4" t="n"/>
      <c r="O58" s="4" t="n"/>
    </row>
    <row r="59">
      <c r="A59" s="4" t="n"/>
      <c r="B59" s="4" t="n"/>
      <c r="C59" s="7" t="n"/>
      <c r="D59" s="4" t="n"/>
      <c r="E59" s="4" t="n"/>
      <c r="F59" s="7" t="n"/>
      <c r="G59" s="6">
        <f>IF(F59="","",F59-TODAY())</f>
        <v/>
      </c>
      <c r="H59" s="6">
        <f>IF(G59="","",IF(G59&lt;0,"Expired",IF(G59&lt;=30,"Expiring Soon",IF(G59&lt;=90,"Renew Soon","Valid"))))</f>
        <v/>
      </c>
      <c r="I59" s="7" t="n"/>
      <c r="J59" s="6">
        <f>IF(I59="","",IF(I59-TODAY()&lt;0,"Expired",IF(I59-TODAY()&lt;=30,"Expiring Soon",IF(I59-TODAY()&lt;=90,"Renew Soon","Valid"))))</f>
        <v/>
      </c>
      <c r="K59" s="7" t="n"/>
      <c r="L59" s="6">
        <f>IF(K59="","",IF(K59-TODAY()&lt;0,"Expired",IF(K59-TODAY()&lt;=30,"Expiring Soon",IF(K59-TODAY()&lt;=90,"Renew Soon","Valid"))))</f>
        <v/>
      </c>
      <c r="M59" s="4" t="n"/>
      <c r="N59" s="4" t="n"/>
      <c r="O59" s="4" t="n"/>
    </row>
    <row r="60">
      <c r="A60" s="4" t="n"/>
      <c r="B60" s="4" t="n"/>
      <c r="C60" s="7" t="n"/>
      <c r="D60" s="4" t="n"/>
      <c r="E60" s="4" t="n"/>
      <c r="F60" s="7" t="n"/>
      <c r="G60" s="6">
        <f>IF(F60="","",F60-TODAY())</f>
        <v/>
      </c>
      <c r="H60" s="6">
        <f>IF(G60="","",IF(G60&lt;0,"Expired",IF(G60&lt;=30,"Expiring Soon",IF(G60&lt;=90,"Renew Soon","Valid"))))</f>
        <v/>
      </c>
      <c r="I60" s="7" t="n"/>
      <c r="J60" s="6">
        <f>IF(I60="","",IF(I60-TODAY()&lt;0,"Expired",IF(I60-TODAY()&lt;=30,"Expiring Soon",IF(I60-TODAY()&lt;=90,"Renew Soon","Valid"))))</f>
        <v/>
      </c>
      <c r="K60" s="7" t="n"/>
      <c r="L60" s="6">
        <f>IF(K60="","",IF(K60-TODAY()&lt;0,"Expired",IF(K60-TODAY()&lt;=30,"Expiring Soon",IF(K60-TODAY()&lt;=90,"Renew Soon","Valid"))))</f>
        <v/>
      </c>
      <c r="M60" s="4" t="n"/>
      <c r="N60" s="4" t="n"/>
      <c r="O60" s="4" t="n"/>
    </row>
    <row r="61">
      <c r="A61" s="4" t="n"/>
      <c r="B61" s="4" t="n"/>
      <c r="C61" s="7" t="n"/>
      <c r="D61" s="4" t="n"/>
      <c r="E61" s="4" t="n"/>
      <c r="F61" s="7" t="n"/>
      <c r="G61" s="6">
        <f>IF(F61="","",F61-TODAY())</f>
        <v/>
      </c>
      <c r="H61" s="6">
        <f>IF(G61="","",IF(G61&lt;0,"Expired",IF(G61&lt;=30,"Expiring Soon",IF(G61&lt;=90,"Renew Soon","Valid"))))</f>
        <v/>
      </c>
      <c r="I61" s="7" t="n"/>
      <c r="J61" s="6">
        <f>IF(I61="","",IF(I61-TODAY()&lt;0,"Expired",IF(I61-TODAY()&lt;=30,"Expiring Soon",IF(I61-TODAY()&lt;=90,"Renew Soon","Valid"))))</f>
        <v/>
      </c>
      <c r="K61" s="7" t="n"/>
      <c r="L61" s="6">
        <f>IF(K61="","",IF(K61-TODAY()&lt;0,"Expired",IF(K61-TODAY()&lt;=30,"Expiring Soon",IF(K61-TODAY()&lt;=90,"Renew Soon","Valid"))))</f>
        <v/>
      </c>
      <c r="M61" s="4" t="n"/>
      <c r="N61" s="4" t="n"/>
      <c r="O61" s="4" t="n"/>
    </row>
    <row r="62">
      <c r="A62" s="4" t="n"/>
      <c r="B62" s="4" t="n"/>
      <c r="C62" s="7" t="n"/>
      <c r="D62" s="4" t="n"/>
      <c r="E62" s="4" t="n"/>
      <c r="F62" s="7" t="n"/>
      <c r="G62" s="6">
        <f>IF(F62="","",F62-TODAY())</f>
        <v/>
      </c>
      <c r="H62" s="6">
        <f>IF(G62="","",IF(G62&lt;0,"Expired",IF(G62&lt;=30,"Expiring Soon",IF(G62&lt;=90,"Renew Soon","Valid"))))</f>
        <v/>
      </c>
      <c r="I62" s="7" t="n"/>
      <c r="J62" s="6">
        <f>IF(I62="","",IF(I62-TODAY()&lt;0,"Expired",IF(I62-TODAY()&lt;=30,"Expiring Soon",IF(I62-TODAY()&lt;=90,"Renew Soon","Valid"))))</f>
        <v/>
      </c>
      <c r="K62" s="7" t="n"/>
      <c r="L62" s="6">
        <f>IF(K62="","",IF(K62-TODAY()&lt;0,"Expired",IF(K62-TODAY()&lt;=30,"Expiring Soon",IF(K62-TODAY()&lt;=90,"Renew Soon","Valid"))))</f>
        <v/>
      </c>
      <c r="M62" s="4" t="n"/>
      <c r="N62" s="4" t="n"/>
      <c r="O62" s="4" t="n"/>
    </row>
    <row r="63">
      <c r="A63" s="4" t="n"/>
      <c r="B63" s="4" t="n"/>
      <c r="C63" s="7" t="n"/>
      <c r="D63" s="4" t="n"/>
      <c r="E63" s="4" t="n"/>
      <c r="F63" s="7" t="n"/>
      <c r="G63" s="6">
        <f>IF(F63="","",F63-TODAY())</f>
        <v/>
      </c>
      <c r="H63" s="6">
        <f>IF(G63="","",IF(G63&lt;0,"Expired",IF(G63&lt;=30,"Expiring Soon",IF(G63&lt;=90,"Renew Soon","Valid"))))</f>
        <v/>
      </c>
      <c r="I63" s="7" t="n"/>
      <c r="J63" s="6">
        <f>IF(I63="","",IF(I63-TODAY()&lt;0,"Expired",IF(I63-TODAY()&lt;=30,"Expiring Soon",IF(I63-TODAY()&lt;=90,"Renew Soon","Valid"))))</f>
        <v/>
      </c>
      <c r="K63" s="7" t="n"/>
      <c r="L63" s="6">
        <f>IF(K63="","",IF(K63-TODAY()&lt;0,"Expired",IF(K63-TODAY()&lt;=30,"Expiring Soon",IF(K63-TODAY()&lt;=90,"Renew Soon","Valid"))))</f>
        <v/>
      </c>
      <c r="M63" s="4" t="n"/>
      <c r="N63" s="4" t="n"/>
      <c r="O63" s="4" t="n"/>
    </row>
    <row r="64">
      <c r="A64" s="4" t="n"/>
      <c r="B64" s="4" t="n"/>
      <c r="C64" s="7" t="n"/>
      <c r="D64" s="4" t="n"/>
      <c r="E64" s="4" t="n"/>
      <c r="F64" s="7" t="n"/>
      <c r="G64" s="6">
        <f>IF(F64="","",F64-TODAY())</f>
        <v/>
      </c>
      <c r="H64" s="6">
        <f>IF(G64="","",IF(G64&lt;0,"Expired",IF(G64&lt;=30,"Expiring Soon",IF(G64&lt;=90,"Renew Soon","Valid"))))</f>
        <v/>
      </c>
      <c r="I64" s="7" t="n"/>
      <c r="J64" s="6">
        <f>IF(I64="","",IF(I64-TODAY()&lt;0,"Expired",IF(I64-TODAY()&lt;=30,"Expiring Soon",IF(I64-TODAY()&lt;=90,"Renew Soon","Valid"))))</f>
        <v/>
      </c>
      <c r="K64" s="7" t="n"/>
      <c r="L64" s="6">
        <f>IF(K64="","",IF(K64-TODAY()&lt;0,"Expired",IF(K64-TODAY()&lt;=30,"Expiring Soon",IF(K64-TODAY()&lt;=90,"Renew Soon","Valid"))))</f>
        <v/>
      </c>
      <c r="M64" s="4" t="n"/>
      <c r="N64" s="4" t="n"/>
      <c r="O64" s="4" t="n"/>
    </row>
    <row r="65">
      <c r="A65" s="4" t="n"/>
      <c r="B65" s="4" t="n"/>
      <c r="C65" s="7" t="n"/>
      <c r="D65" s="4" t="n"/>
      <c r="E65" s="4" t="n"/>
      <c r="F65" s="7" t="n"/>
      <c r="G65" s="6">
        <f>IF(F65="","",F65-TODAY())</f>
        <v/>
      </c>
      <c r="H65" s="6">
        <f>IF(G65="","",IF(G65&lt;0,"Expired",IF(G65&lt;=30,"Expiring Soon",IF(G65&lt;=90,"Renew Soon","Valid"))))</f>
        <v/>
      </c>
      <c r="I65" s="7" t="n"/>
      <c r="J65" s="6">
        <f>IF(I65="","",IF(I65-TODAY()&lt;0,"Expired",IF(I65-TODAY()&lt;=30,"Expiring Soon",IF(I65-TODAY()&lt;=90,"Renew Soon","Valid"))))</f>
        <v/>
      </c>
      <c r="K65" s="7" t="n"/>
      <c r="L65" s="6">
        <f>IF(K65="","",IF(K65-TODAY()&lt;0,"Expired",IF(K65-TODAY()&lt;=30,"Expiring Soon",IF(K65-TODAY()&lt;=90,"Renew Soon","Valid"))))</f>
        <v/>
      </c>
      <c r="M65" s="4" t="n"/>
      <c r="N65" s="4" t="n"/>
      <c r="O65" s="4" t="n"/>
    </row>
    <row r="66">
      <c r="A66" s="4" t="n"/>
      <c r="B66" s="4" t="n"/>
      <c r="C66" s="7" t="n"/>
      <c r="D66" s="4" t="n"/>
      <c r="E66" s="4" t="n"/>
      <c r="F66" s="7" t="n"/>
      <c r="G66" s="6">
        <f>IF(F66="","",F66-TODAY())</f>
        <v/>
      </c>
      <c r="H66" s="6">
        <f>IF(G66="","",IF(G66&lt;0,"Expired",IF(G66&lt;=30,"Expiring Soon",IF(G66&lt;=90,"Renew Soon","Valid"))))</f>
        <v/>
      </c>
      <c r="I66" s="7" t="n"/>
      <c r="J66" s="6">
        <f>IF(I66="","",IF(I66-TODAY()&lt;0,"Expired",IF(I66-TODAY()&lt;=30,"Expiring Soon",IF(I66-TODAY()&lt;=90,"Renew Soon","Valid"))))</f>
        <v/>
      </c>
      <c r="K66" s="7" t="n"/>
      <c r="L66" s="6">
        <f>IF(K66="","",IF(K66-TODAY()&lt;0,"Expired",IF(K66-TODAY()&lt;=30,"Expiring Soon",IF(K66-TODAY()&lt;=90,"Renew Soon","Valid"))))</f>
        <v/>
      </c>
      <c r="M66" s="4" t="n"/>
      <c r="N66" s="4" t="n"/>
      <c r="O66" s="4" t="n"/>
    </row>
    <row r="67">
      <c r="A67" s="4" t="n"/>
      <c r="B67" s="4" t="n"/>
      <c r="C67" s="7" t="n"/>
      <c r="D67" s="4" t="n"/>
      <c r="E67" s="4" t="n"/>
      <c r="F67" s="7" t="n"/>
      <c r="G67" s="6">
        <f>IF(F67="","",F67-TODAY())</f>
        <v/>
      </c>
      <c r="H67" s="6">
        <f>IF(G67="","",IF(G67&lt;0,"Expired",IF(G67&lt;=30,"Expiring Soon",IF(G67&lt;=90,"Renew Soon","Valid"))))</f>
        <v/>
      </c>
      <c r="I67" s="7" t="n"/>
      <c r="J67" s="6">
        <f>IF(I67="","",IF(I67-TODAY()&lt;0,"Expired",IF(I67-TODAY()&lt;=30,"Expiring Soon",IF(I67-TODAY()&lt;=90,"Renew Soon","Valid"))))</f>
        <v/>
      </c>
      <c r="K67" s="7" t="n"/>
      <c r="L67" s="6">
        <f>IF(K67="","",IF(K67-TODAY()&lt;0,"Expired",IF(K67-TODAY()&lt;=30,"Expiring Soon",IF(K67-TODAY()&lt;=90,"Renew Soon","Valid"))))</f>
        <v/>
      </c>
      <c r="M67" s="4" t="n"/>
      <c r="N67" s="4" t="n"/>
      <c r="O67" s="4" t="n"/>
    </row>
    <row r="68">
      <c r="A68" s="4" t="n"/>
      <c r="B68" s="4" t="n"/>
      <c r="C68" s="7" t="n"/>
      <c r="D68" s="4" t="n"/>
      <c r="E68" s="4" t="n"/>
      <c r="F68" s="7" t="n"/>
      <c r="G68" s="6">
        <f>IF(F68="","",F68-TODAY())</f>
        <v/>
      </c>
      <c r="H68" s="6">
        <f>IF(G68="","",IF(G68&lt;0,"Expired",IF(G68&lt;=30,"Expiring Soon",IF(G68&lt;=90,"Renew Soon","Valid"))))</f>
        <v/>
      </c>
      <c r="I68" s="7" t="n"/>
      <c r="J68" s="6">
        <f>IF(I68="","",IF(I68-TODAY()&lt;0,"Expired",IF(I68-TODAY()&lt;=30,"Expiring Soon",IF(I68-TODAY()&lt;=90,"Renew Soon","Valid"))))</f>
        <v/>
      </c>
      <c r="K68" s="7" t="n"/>
      <c r="L68" s="6">
        <f>IF(K68="","",IF(K68-TODAY()&lt;0,"Expired",IF(K68-TODAY()&lt;=30,"Expiring Soon",IF(K68-TODAY()&lt;=90,"Renew Soon","Valid"))))</f>
        <v/>
      </c>
      <c r="M68" s="4" t="n"/>
      <c r="N68" s="4" t="n"/>
      <c r="O68" s="4" t="n"/>
    </row>
    <row r="69">
      <c r="A69" s="4" t="n"/>
      <c r="B69" s="4" t="n"/>
      <c r="C69" s="7" t="n"/>
      <c r="D69" s="4" t="n"/>
      <c r="E69" s="4" t="n"/>
      <c r="F69" s="7" t="n"/>
      <c r="G69" s="6">
        <f>IF(F69="","",F69-TODAY())</f>
        <v/>
      </c>
      <c r="H69" s="6">
        <f>IF(G69="","",IF(G69&lt;0,"Expired",IF(G69&lt;=30,"Expiring Soon",IF(G69&lt;=90,"Renew Soon","Valid"))))</f>
        <v/>
      </c>
      <c r="I69" s="7" t="n"/>
      <c r="J69" s="6">
        <f>IF(I69="","",IF(I69-TODAY()&lt;0,"Expired",IF(I69-TODAY()&lt;=30,"Expiring Soon",IF(I69-TODAY()&lt;=90,"Renew Soon","Valid"))))</f>
        <v/>
      </c>
      <c r="K69" s="7" t="n"/>
      <c r="L69" s="6">
        <f>IF(K69="","",IF(K69-TODAY()&lt;0,"Expired",IF(K69-TODAY()&lt;=30,"Expiring Soon",IF(K69-TODAY()&lt;=90,"Renew Soon","Valid"))))</f>
        <v/>
      </c>
      <c r="M69" s="4" t="n"/>
      <c r="N69" s="4" t="n"/>
      <c r="O69" s="4" t="n"/>
    </row>
    <row r="70">
      <c r="A70" s="4" t="n"/>
      <c r="B70" s="4" t="n"/>
      <c r="C70" s="7" t="n"/>
      <c r="D70" s="4" t="n"/>
      <c r="E70" s="4" t="n"/>
      <c r="F70" s="7" t="n"/>
      <c r="G70" s="6">
        <f>IF(F70="","",F70-TODAY())</f>
        <v/>
      </c>
      <c r="H70" s="6">
        <f>IF(G70="","",IF(G70&lt;0,"Expired",IF(G70&lt;=30,"Expiring Soon",IF(G70&lt;=90,"Renew Soon","Valid"))))</f>
        <v/>
      </c>
      <c r="I70" s="7" t="n"/>
      <c r="J70" s="6">
        <f>IF(I70="","",IF(I70-TODAY()&lt;0,"Expired",IF(I70-TODAY()&lt;=30,"Expiring Soon",IF(I70-TODAY()&lt;=90,"Renew Soon","Valid"))))</f>
        <v/>
      </c>
      <c r="K70" s="7" t="n"/>
      <c r="L70" s="6">
        <f>IF(K70="","",IF(K70-TODAY()&lt;0,"Expired",IF(K70-TODAY()&lt;=30,"Expiring Soon",IF(K70-TODAY()&lt;=90,"Renew Soon","Valid"))))</f>
        <v/>
      </c>
      <c r="M70" s="4" t="n"/>
      <c r="N70" s="4" t="n"/>
      <c r="O70" s="4" t="n"/>
    </row>
    <row r="71">
      <c r="A71" s="4" t="n"/>
      <c r="B71" s="4" t="n"/>
      <c r="C71" s="7" t="n"/>
      <c r="D71" s="4" t="n"/>
      <c r="E71" s="4" t="n"/>
      <c r="F71" s="7" t="n"/>
      <c r="G71" s="6">
        <f>IF(F71="","",F71-TODAY())</f>
        <v/>
      </c>
      <c r="H71" s="6">
        <f>IF(G71="","",IF(G71&lt;0,"Expired",IF(G71&lt;=30,"Expiring Soon",IF(G71&lt;=90,"Renew Soon","Valid"))))</f>
        <v/>
      </c>
      <c r="I71" s="7" t="n"/>
      <c r="J71" s="6">
        <f>IF(I71="","",IF(I71-TODAY()&lt;0,"Expired",IF(I71-TODAY()&lt;=30,"Expiring Soon",IF(I71-TODAY()&lt;=90,"Renew Soon","Valid"))))</f>
        <v/>
      </c>
      <c r="K71" s="7" t="n"/>
      <c r="L71" s="6">
        <f>IF(K71="","",IF(K71-TODAY()&lt;0,"Expired",IF(K71-TODAY()&lt;=30,"Expiring Soon",IF(K71-TODAY()&lt;=90,"Renew Soon","Valid"))))</f>
        <v/>
      </c>
      <c r="M71" s="4" t="n"/>
      <c r="N71" s="4" t="n"/>
      <c r="O71" s="4" t="n"/>
    </row>
    <row r="72">
      <c r="A72" s="4" t="n"/>
      <c r="B72" s="4" t="n"/>
      <c r="C72" s="7" t="n"/>
      <c r="D72" s="4" t="n"/>
      <c r="E72" s="4" t="n"/>
      <c r="F72" s="7" t="n"/>
      <c r="G72" s="6">
        <f>IF(F72="","",F72-TODAY())</f>
        <v/>
      </c>
      <c r="H72" s="6">
        <f>IF(G72="","",IF(G72&lt;0,"Expired",IF(G72&lt;=30,"Expiring Soon",IF(G72&lt;=90,"Renew Soon","Valid"))))</f>
        <v/>
      </c>
      <c r="I72" s="7" t="n"/>
      <c r="J72" s="6">
        <f>IF(I72="","",IF(I72-TODAY()&lt;0,"Expired",IF(I72-TODAY()&lt;=30,"Expiring Soon",IF(I72-TODAY()&lt;=90,"Renew Soon","Valid"))))</f>
        <v/>
      </c>
      <c r="K72" s="7" t="n"/>
      <c r="L72" s="6">
        <f>IF(K72="","",IF(K72-TODAY()&lt;0,"Expired",IF(K72-TODAY()&lt;=30,"Expiring Soon",IF(K72-TODAY()&lt;=90,"Renew Soon","Valid"))))</f>
        <v/>
      </c>
      <c r="M72" s="4" t="n"/>
      <c r="N72" s="4" t="n"/>
      <c r="O72" s="4" t="n"/>
    </row>
    <row r="73">
      <c r="A73" s="4" t="n"/>
      <c r="B73" s="4" t="n"/>
      <c r="C73" s="7" t="n"/>
      <c r="D73" s="4" t="n"/>
      <c r="E73" s="4" t="n"/>
      <c r="F73" s="7" t="n"/>
      <c r="G73" s="6">
        <f>IF(F73="","",F73-TODAY())</f>
        <v/>
      </c>
      <c r="H73" s="6">
        <f>IF(G73="","",IF(G73&lt;0,"Expired",IF(G73&lt;=30,"Expiring Soon",IF(G73&lt;=90,"Renew Soon","Valid"))))</f>
        <v/>
      </c>
      <c r="I73" s="7" t="n"/>
      <c r="J73" s="6">
        <f>IF(I73="","",IF(I73-TODAY()&lt;0,"Expired",IF(I73-TODAY()&lt;=30,"Expiring Soon",IF(I73-TODAY()&lt;=90,"Renew Soon","Valid"))))</f>
        <v/>
      </c>
      <c r="K73" s="7" t="n"/>
      <c r="L73" s="6">
        <f>IF(K73="","",IF(K73-TODAY()&lt;0,"Expired",IF(K73-TODAY()&lt;=30,"Expiring Soon",IF(K73-TODAY()&lt;=90,"Renew Soon","Valid"))))</f>
        <v/>
      </c>
      <c r="M73" s="4" t="n"/>
      <c r="N73" s="4" t="n"/>
      <c r="O73" s="4" t="n"/>
    </row>
    <row r="74">
      <c r="A74" s="4" t="n"/>
      <c r="B74" s="4" t="n"/>
      <c r="C74" s="7" t="n"/>
      <c r="D74" s="4" t="n"/>
      <c r="E74" s="4" t="n"/>
      <c r="F74" s="7" t="n"/>
      <c r="G74" s="6">
        <f>IF(F74="","",F74-TODAY())</f>
        <v/>
      </c>
      <c r="H74" s="6">
        <f>IF(G74="","",IF(G74&lt;0,"Expired",IF(G74&lt;=30,"Expiring Soon",IF(G74&lt;=90,"Renew Soon","Valid"))))</f>
        <v/>
      </c>
      <c r="I74" s="7" t="n"/>
      <c r="J74" s="6">
        <f>IF(I74="","",IF(I74-TODAY()&lt;0,"Expired",IF(I74-TODAY()&lt;=30,"Expiring Soon",IF(I74-TODAY()&lt;=90,"Renew Soon","Valid"))))</f>
        <v/>
      </c>
      <c r="K74" s="7" t="n"/>
      <c r="L74" s="6">
        <f>IF(K74="","",IF(K74-TODAY()&lt;0,"Expired",IF(K74-TODAY()&lt;=30,"Expiring Soon",IF(K74-TODAY()&lt;=90,"Renew Soon","Valid"))))</f>
        <v/>
      </c>
      <c r="M74" s="4" t="n"/>
      <c r="N74" s="4" t="n"/>
      <c r="O74" s="4" t="n"/>
    </row>
    <row r="75">
      <c r="A75" s="4" t="n"/>
      <c r="B75" s="4" t="n"/>
      <c r="C75" s="7" t="n"/>
      <c r="D75" s="4" t="n"/>
      <c r="E75" s="4" t="n"/>
      <c r="F75" s="7" t="n"/>
      <c r="G75" s="6">
        <f>IF(F75="","",F75-TODAY())</f>
        <v/>
      </c>
      <c r="H75" s="6">
        <f>IF(G75="","",IF(G75&lt;0,"Expired",IF(G75&lt;=30,"Expiring Soon",IF(G75&lt;=90,"Renew Soon","Valid"))))</f>
        <v/>
      </c>
      <c r="I75" s="7" t="n"/>
      <c r="J75" s="6">
        <f>IF(I75="","",IF(I75-TODAY()&lt;0,"Expired",IF(I75-TODAY()&lt;=30,"Expiring Soon",IF(I75-TODAY()&lt;=90,"Renew Soon","Valid"))))</f>
        <v/>
      </c>
      <c r="K75" s="7" t="n"/>
      <c r="L75" s="6">
        <f>IF(K75="","",IF(K75-TODAY()&lt;0,"Expired",IF(K75-TODAY()&lt;=30,"Expiring Soon",IF(K75-TODAY()&lt;=90,"Renew Soon","Valid"))))</f>
        <v/>
      </c>
      <c r="M75" s="4" t="n"/>
      <c r="N75" s="4" t="n"/>
      <c r="O75" s="4" t="n"/>
    </row>
    <row r="76">
      <c r="A76" s="4" t="n"/>
      <c r="B76" s="4" t="n"/>
      <c r="C76" s="7" t="n"/>
      <c r="D76" s="4" t="n"/>
      <c r="E76" s="4" t="n"/>
      <c r="F76" s="7" t="n"/>
      <c r="G76" s="6">
        <f>IF(F76="","",F76-TODAY())</f>
        <v/>
      </c>
      <c r="H76" s="6">
        <f>IF(G76="","",IF(G76&lt;0,"Expired",IF(G76&lt;=30,"Expiring Soon",IF(G76&lt;=90,"Renew Soon","Valid"))))</f>
        <v/>
      </c>
      <c r="I76" s="7" t="n"/>
      <c r="J76" s="6">
        <f>IF(I76="","",IF(I76-TODAY()&lt;0,"Expired",IF(I76-TODAY()&lt;=30,"Expiring Soon",IF(I76-TODAY()&lt;=90,"Renew Soon","Valid"))))</f>
        <v/>
      </c>
      <c r="K76" s="7" t="n"/>
      <c r="L76" s="6">
        <f>IF(K76="","",IF(K76-TODAY()&lt;0,"Expired",IF(K76-TODAY()&lt;=30,"Expiring Soon",IF(K76-TODAY()&lt;=90,"Renew Soon","Valid"))))</f>
        <v/>
      </c>
      <c r="M76" s="4" t="n"/>
      <c r="N76" s="4" t="n"/>
      <c r="O76" s="4" t="n"/>
    </row>
    <row r="77">
      <c r="A77" s="4" t="n"/>
      <c r="B77" s="4" t="n"/>
      <c r="C77" s="7" t="n"/>
      <c r="D77" s="4" t="n"/>
      <c r="E77" s="4" t="n"/>
      <c r="F77" s="7" t="n"/>
      <c r="G77" s="6">
        <f>IF(F77="","",F77-TODAY())</f>
        <v/>
      </c>
      <c r="H77" s="6">
        <f>IF(G77="","",IF(G77&lt;0,"Expired",IF(G77&lt;=30,"Expiring Soon",IF(G77&lt;=90,"Renew Soon","Valid"))))</f>
        <v/>
      </c>
      <c r="I77" s="7" t="n"/>
      <c r="J77" s="6">
        <f>IF(I77="","",IF(I77-TODAY()&lt;0,"Expired",IF(I77-TODAY()&lt;=30,"Expiring Soon",IF(I77-TODAY()&lt;=90,"Renew Soon","Valid"))))</f>
        <v/>
      </c>
      <c r="K77" s="7" t="n"/>
      <c r="L77" s="6">
        <f>IF(K77="","",IF(K77-TODAY()&lt;0,"Expired",IF(K77-TODAY()&lt;=30,"Expiring Soon",IF(K77-TODAY()&lt;=90,"Renew Soon","Valid"))))</f>
        <v/>
      </c>
      <c r="M77" s="4" t="n"/>
      <c r="N77" s="4" t="n"/>
      <c r="O77" s="4" t="n"/>
    </row>
    <row r="78">
      <c r="A78" s="4" t="n"/>
      <c r="B78" s="4" t="n"/>
      <c r="C78" s="7" t="n"/>
      <c r="D78" s="4" t="n"/>
      <c r="E78" s="4" t="n"/>
      <c r="F78" s="7" t="n"/>
      <c r="G78" s="6">
        <f>IF(F78="","",F78-TODAY())</f>
        <v/>
      </c>
      <c r="H78" s="6">
        <f>IF(G78="","",IF(G78&lt;0,"Expired",IF(G78&lt;=30,"Expiring Soon",IF(G78&lt;=90,"Renew Soon","Valid"))))</f>
        <v/>
      </c>
      <c r="I78" s="7" t="n"/>
      <c r="J78" s="6">
        <f>IF(I78="","",IF(I78-TODAY()&lt;0,"Expired",IF(I78-TODAY()&lt;=30,"Expiring Soon",IF(I78-TODAY()&lt;=90,"Renew Soon","Valid"))))</f>
        <v/>
      </c>
      <c r="K78" s="7" t="n"/>
      <c r="L78" s="6">
        <f>IF(K78="","",IF(K78-TODAY()&lt;0,"Expired",IF(K78-TODAY()&lt;=30,"Expiring Soon",IF(K78-TODAY()&lt;=90,"Renew Soon","Valid"))))</f>
        <v/>
      </c>
      <c r="M78" s="4" t="n"/>
      <c r="N78" s="4" t="n"/>
      <c r="O78" s="4" t="n"/>
    </row>
    <row r="79">
      <c r="A79" s="4" t="n"/>
      <c r="B79" s="4" t="n"/>
      <c r="C79" s="7" t="n"/>
      <c r="D79" s="4" t="n"/>
      <c r="E79" s="4" t="n"/>
      <c r="F79" s="7" t="n"/>
      <c r="G79" s="6">
        <f>IF(F79="","",F79-TODAY())</f>
        <v/>
      </c>
      <c r="H79" s="6">
        <f>IF(G79="","",IF(G79&lt;0,"Expired",IF(G79&lt;=30,"Expiring Soon",IF(G79&lt;=90,"Renew Soon","Valid"))))</f>
        <v/>
      </c>
      <c r="I79" s="7" t="n"/>
      <c r="J79" s="6">
        <f>IF(I79="","",IF(I79-TODAY()&lt;0,"Expired",IF(I79-TODAY()&lt;=30,"Expiring Soon",IF(I79-TODAY()&lt;=90,"Renew Soon","Valid"))))</f>
        <v/>
      </c>
      <c r="K79" s="7" t="n"/>
      <c r="L79" s="6">
        <f>IF(K79="","",IF(K79-TODAY()&lt;0,"Expired",IF(K79-TODAY()&lt;=30,"Expiring Soon",IF(K79-TODAY()&lt;=90,"Renew Soon","Valid"))))</f>
        <v/>
      </c>
      <c r="M79" s="4" t="n"/>
      <c r="N79" s="4" t="n"/>
      <c r="O79" s="4" t="n"/>
    </row>
    <row r="80">
      <c r="A80" s="4" t="n"/>
      <c r="B80" s="4" t="n"/>
      <c r="C80" s="7" t="n"/>
      <c r="D80" s="4" t="n"/>
      <c r="E80" s="4" t="n"/>
      <c r="F80" s="7" t="n"/>
      <c r="G80" s="6">
        <f>IF(F80="","",F80-TODAY())</f>
        <v/>
      </c>
      <c r="H80" s="6">
        <f>IF(G80="","",IF(G80&lt;0,"Expired",IF(G80&lt;=30,"Expiring Soon",IF(G80&lt;=90,"Renew Soon","Valid"))))</f>
        <v/>
      </c>
      <c r="I80" s="7" t="n"/>
      <c r="J80" s="6">
        <f>IF(I80="","",IF(I80-TODAY()&lt;0,"Expired",IF(I80-TODAY()&lt;=30,"Expiring Soon",IF(I80-TODAY()&lt;=90,"Renew Soon","Valid"))))</f>
        <v/>
      </c>
      <c r="K80" s="7" t="n"/>
      <c r="L80" s="6">
        <f>IF(K80="","",IF(K80-TODAY()&lt;0,"Expired",IF(K80-TODAY()&lt;=30,"Expiring Soon",IF(K80-TODAY()&lt;=90,"Renew Soon","Valid"))))</f>
        <v/>
      </c>
      <c r="M80" s="4" t="n"/>
      <c r="N80" s="4" t="n"/>
      <c r="O80" s="4" t="n"/>
    </row>
    <row r="81">
      <c r="A81" s="4" t="n"/>
      <c r="B81" s="4" t="n"/>
      <c r="C81" s="7" t="n"/>
      <c r="D81" s="4" t="n"/>
      <c r="E81" s="4" t="n"/>
      <c r="F81" s="7" t="n"/>
      <c r="G81" s="6">
        <f>IF(F81="","",F81-TODAY())</f>
        <v/>
      </c>
      <c r="H81" s="6">
        <f>IF(G81="","",IF(G81&lt;0,"Expired",IF(G81&lt;=30,"Expiring Soon",IF(G81&lt;=90,"Renew Soon","Valid"))))</f>
        <v/>
      </c>
      <c r="I81" s="7" t="n"/>
      <c r="J81" s="6">
        <f>IF(I81="","",IF(I81-TODAY()&lt;0,"Expired",IF(I81-TODAY()&lt;=30,"Expiring Soon",IF(I81-TODAY()&lt;=90,"Renew Soon","Valid"))))</f>
        <v/>
      </c>
      <c r="K81" s="7" t="n"/>
      <c r="L81" s="6">
        <f>IF(K81="","",IF(K81-TODAY()&lt;0,"Expired",IF(K81-TODAY()&lt;=30,"Expiring Soon",IF(K81-TODAY()&lt;=90,"Renew Soon","Valid"))))</f>
        <v/>
      </c>
      <c r="M81" s="4" t="n"/>
      <c r="N81" s="4" t="n"/>
      <c r="O81" s="4" t="n"/>
    </row>
    <row r="82">
      <c r="A82" s="4" t="n"/>
      <c r="B82" s="4" t="n"/>
      <c r="C82" s="7" t="n"/>
      <c r="D82" s="4" t="n"/>
      <c r="E82" s="4" t="n"/>
      <c r="F82" s="7" t="n"/>
      <c r="G82" s="6">
        <f>IF(F82="","",F82-TODAY())</f>
        <v/>
      </c>
      <c r="H82" s="6">
        <f>IF(G82="","",IF(G82&lt;0,"Expired",IF(G82&lt;=30,"Expiring Soon",IF(G82&lt;=90,"Renew Soon","Valid"))))</f>
        <v/>
      </c>
      <c r="I82" s="7" t="n"/>
      <c r="J82" s="6">
        <f>IF(I82="","",IF(I82-TODAY()&lt;0,"Expired",IF(I82-TODAY()&lt;=30,"Expiring Soon",IF(I82-TODAY()&lt;=90,"Renew Soon","Valid"))))</f>
        <v/>
      </c>
      <c r="K82" s="7" t="n"/>
      <c r="L82" s="6">
        <f>IF(K82="","",IF(K82-TODAY()&lt;0,"Expired",IF(K82-TODAY()&lt;=30,"Expiring Soon",IF(K82-TODAY()&lt;=90,"Renew Soon","Valid"))))</f>
        <v/>
      </c>
      <c r="M82" s="4" t="n"/>
      <c r="N82" s="4" t="n"/>
      <c r="O82" s="4" t="n"/>
    </row>
    <row r="83">
      <c r="A83" s="4" t="n"/>
      <c r="B83" s="4" t="n"/>
      <c r="C83" s="7" t="n"/>
      <c r="D83" s="4" t="n"/>
      <c r="E83" s="4" t="n"/>
      <c r="F83" s="7" t="n"/>
      <c r="G83" s="6">
        <f>IF(F83="","",F83-TODAY())</f>
        <v/>
      </c>
      <c r="H83" s="6">
        <f>IF(G83="","",IF(G83&lt;0,"Expired",IF(G83&lt;=30,"Expiring Soon",IF(G83&lt;=90,"Renew Soon","Valid"))))</f>
        <v/>
      </c>
      <c r="I83" s="7" t="n"/>
      <c r="J83" s="6">
        <f>IF(I83="","",IF(I83-TODAY()&lt;0,"Expired",IF(I83-TODAY()&lt;=30,"Expiring Soon",IF(I83-TODAY()&lt;=90,"Renew Soon","Valid"))))</f>
        <v/>
      </c>
      <c r="K83" s="7" t="n"/>
      <c r="L83" s="6">
        <f>IF(K83="","",IF(K83-TODAY()&lt;0,"Expired",IF(K83-TODAY()&lt;=30,"Expiring Soon",IF(K83-TODAY()&lt;=90,"Renew Soon","Valid"))))</f>
        <v/>
      </c>
      <c r="M83" s="4" t="n"/>
      <c r="N83" s="4" t="n"/>
      <c r="O83" s="4" t="n"/>
    </row>
    <row r="84">
      <c r="A84" s="4" t="n"/>
      <c r="B84" s="4" t="n"/>
      <c r="C84" s="7" t="n"/>
      <c r="D84" s="4" t="n"/>
      <c r="E84" s="4" t="n"/>
      <c r="F84" s="7" t="n"/>
      <c r="G84" s="6">
        <f>IF(F84="","",F84-TODAY())</f>
        <v/>
      </c>
      <c r="H84" s="6">
        <f>IF(G84="","",IF(G84&lt;0,"Expired",IF(G84&lt;=30,"Expiring Soon",IF(G84&lt;=90,"Renew Soon","Valid"))))</f>
        <v/>
      </c>
      <c r="I84" s="7" t="n"/>
      <c r="J84" s="6">
        <f>IF(I84="","",IF(I84-TODAY()&lt;0,"Expired",IF(I84-TODAY()&lt;=30,"Expiring Soon",IF(I84-TODAY()&lt;=90,"Renew Soon","Valid"))))</f>
        <v/>
      </c>
      <c r="K84" s="7" t="n"/>
      <c r="L84" s="6">
        <f>IF(K84="","",IF(K84-TODAY()&lt;0,"Expired",IF(K84-TODAY()&lt;=30,"Expiring Soon",IF(K84-TODAY()&lt;=90,"Renew Soon","Valid"))))</f>
        <v/>
      </c>
      <c r="M84" s="4" t="n"/>
      <c r="N84" s="4" t="n"/>
      <c r="O84" s="4" t="n"/>
    </row>
    <row r="85">
      <c r="A85" s="4" t="n"/>
      <c r="B85" s="4" t="n"/>
      <c r="C85" s="7" t="n"/>
      <c r="D85" s="4" t="n"/>
      <c r="E85" s="4" t="n"/>
      <c r="F85" s="7" t="n"/>
      <c r="G85" s="6">
        <f>IF(F85="","",F85-TODAY())</f>
        <v/>
      </c>
      <c r="H85" s="6">
        <f>IF(G85="","",IF(G85&lt;0,"Expired",IF(G85&lt;=30,"Expiring Soon",IF(G85&lt;=90,"Renew Soon","Valid"))))</f>
        <v/>
      </c>
      <c r="I85" s="7" t="n"/>
      <c r="J85" s="6">
        <f>IF(I85="","",IF(I85-TODAY()&lt;0,"Expired",IF(I85-TODAY()&lt;=30,"Expiring Soon",IF(I85-TODAY()&lt;=90,"Renew Soon","Valid"))))</f>
        <v/>
      </c>
      <c r="K85" s="7" t="n"/>
      <c r="L85" s="6">
        <f>IF(K85="","",IF(K85-TODAY()&lt;0,"Expired",IF(K85-TODAY()&lt;=30,"Expiring Soon",IF(K85-TODAY()&lt;=90,"Renew Soon","Valid"))))</f>
        <v/>
      </c>
      <c r="M85" s="4" t="n"/>
      <c r="N85" s="4" t="n"/>
      <c r="O85" s="4" t="n"/>
    </row>
    <row r="86">
      <c r="A86" s="4" t="n"/>
      <c r="B86" s="4" t="n"/>
      <c r="C86" s="7" t="n"/>
      <c r="D86" s="4" t="n"/>
      <c r="E86" s="4" t="n"/>
      <c r="F86" s="7" t="n"/>
      <c r="G86" s="6">
        <f>IF(F86="","",F86-TODAY())</f>
        <v/>
      </c>
      <c r="H86" s="6">
        <f>IF(G86="","",IF(G86&lt;0,"Expired",IF(G86&lt;=30,"Expiring Soon",IF(G86&lt;=90,"Renew Soon","Valid"))))</f>
        <v/>
      </c>
      <c r="I86" s="7" t="n"/>
      <c r="J86" s="6">
        <f>IF(I86="","",IF(I86-TODAY()&lt;0,"Expired",IF(I86-TODAY()&lt;=30,"Expiring Soon",IF(I86-TODAY()&lt;=90,"Renew Soon","Valid"))))</f>
        <v/>
      </c>
      <c r="K86" s="7" t="n"/>
      <c r="L86" s="6">
        <f>IF(K86="","",IF(K86-TODAY()&lt;0,"Expired",IF(K86-TODAY()&lt;=30,"Expiring Soon",IF(K86-TODAY()&lt;=90,"Renew Soon","Valid"))))</f>
        <v/>
      </c>
      <c r="M86" s="4" t="n"/>
      <c r="N86" s="4" t="n"/>
      <c r="O86" s="4" t="n"/>
    </row>
    <row r="87">
      <c r="A87" s="4" t="n"/>
      <c r="B87" s="4" t="n"/>
      <c r="C87" s="7" t="n"/>
      <c r="D87" s="4" t="n"/>
      <c r="E87" s="4" t="n"/>
      <c r="F87" s="7" t="n"/>
      <c r="G87" s="6">
        <f>IF(F87="","",F87-TODAY())</f>
        <v/>
      </c>
      <c r="H87" s="6">
        <f>IF(G87="","",IF(G87&lt;0,"Expired",IF(G87&lt;=30,"Expiring Soon",IF(G87&lt;=90,"Renew Soon","Valid"))))</f>
        <v/>
      </c>
      <c r="I87" s="7" t="n"/>
      <c r="J87" s="6">
        <f>IF(I87="","",IF(I87-TODAY()&lt;0,"Expired",IF(I87-TODAY()&lt;=30,"Expiring Soon",IF(I87-TODAY()&lt;=90,"Renew Soon","Valid"))))</f>
        <v/>
      </c>
      <c r="K87" s="7" t="n"/>
      <c r="L87" s="6">
        <f>IF(K87="","",IF(K87-TODAY()&lt;0,"Expired",IF(K87-TODAY()&lt;=30,"Expiring Soon",IF(K87-TODAY()&lt;=90,"Renew Soon","Valid"))))</f>
        <v/>
      </c>
      <c r="M87" s="4" t="n"/>
      <c r="N87" s="4" t="n"/>
      <c r="O87" s="4" t="n"/>
    </row>
    <row r="88">
      <c r="A88" s="4" t="n"/>
      <c r="B88" s="4" t="n"/>
      <c r="C88" s="7" t="n"/>
      <c r="D88" s="4" t="n"/>
      <c r="E88" s="4" t="n"/>
      <c r="F88" s="7" t="n"/>
      <c r="G88" s="6">
        <f>IF(F88="","",F88-TODAY())</f>
        <v/>
      </c>
      <c r="H88" s="6">
        <f>IF(G88="","",IF(G88&lt;0,"Expired",IF(G88&lt;=30,"Expiring Soon",IF(G88&lt;=90,"Renew Soon","Valid"))))</f>
        <v/>
      </c>
      <c r="I88" s="7" t="n"/>
      <c r="J88" s="6">
        <f>IF(I88="","",IF(I88-TODAY()&lt;0,"Expired",IF(I88-TODAY()&lt;=30,"Expiring Soon",IF(I88-TODAY()&lt;=90,"Renew Soon","Valid"))))</f>
        <v/>
      </c>
      <c r="K88" s="7" t="n"/>
      <c r="L88" s="6">
        <f>IF(K88="","",IF(K88-TODAY()&lt;0,"Expired",IF(K88-TODAY()&lt;=30,"Expiring Soon",IF(K88-TODAY()&lt;=90,"Renew Soon","Valid"))))</f>
        <v/>
      </c>
      <c r="M88" s="4" t="n"/>
      <c r="N88" s="4" t="n"/>
      <c r="O88" s="4" t="n"/>
    </row>
    <row r="89">
      <c r="A89" s="4" t="n"/>
      <c r="B89" s="4" t="n"/>
      <c r="C89" s="7" t="n"/>
      <c r="D89" s="4" t="n"/>
      <c r="E89" s="4" t="n"/>
      <c r="F89" s="7" t="n"/>
      <c r="G89" s="6">
        <f>IF(F89="","",F89-TODAY())</f>
        <v/>
      </c>
      <c r="H89" s="6">
        <f>IF(G89="","",IF(G89&lt;0,"Expired",IF(G89&lt;=30,"Expiring Soon",IF(G89&lt;=90,"Renew Soon","Valid"))))</f>
        <v/>
      </c>
      <c r="I89" s="7" t="n"/>
      <c r="J89" s="6">
        <f>IF(I89="","",IF(I89-TODAY()&lt;0,"Expired",IF(I89-TODAY()&lt;=30,"Expiring Soon",IF(I89-TODAY()&lt;=90,"Renew Soon","Valid"))))</f>
        <v/>
      </c>
      <c r="K89" s="7" t="n"/>
      <c r="L89" s="6">
        <f>IF(K89="","",IF(K89-TODAY()&lt;0,"Expired",IF(K89-TODAY()&lt;=30,"Expiring Soon",IF(K89-TODAY()&lt;=90,"Renew Soon","Valid"))))</f>
        <v/>
      </c>
      <c r="M89" s="4" t="n"/>
      <c r="N89" s="4" t="n"/>
      <c r="O89" s="4" t="n"/>
    </row>
    <row r="90">
      <c r="A90" s="4" t="n"/>
      <c r="B90" s="4" t="n"/>
      <c r="C90" s="7" t="n"/>
      <c r="D90" s="4" t="n"/>
      <c r="E90" s="4" t="n"/>
      <c r="F90" s="7" t="n"/>
      <c r="G90" s="6">
        <f>IF(F90="","",F90-TODAY())</f>
        <v/>
      </c>
      <c r="H90" s="6">
        <f>IF(G90="","",IF(G90&lt;0,"Expired",IF(G90&lt;=30,"Expiring Soon",IF(G90&lt;=90,"Renew Soon","Valid"))))</f>
        <v/>
      </c>
      <c r="I90" s="7" t="n"/>
      <c r="J90" s="6">
        <f>IF(I90="","",IF(I90-TODAY()&lt;0,"Expired",IF(I90-TODAY()&lt;=30,"Expiring Soon",IF(I90-TODAY()&lt;=90,"Renew Soon","Valid"))))</f>
        <v/>
      </c>
      <c r="K90" s="7" t="n"/>
      <c r="L90" s="6">
        <f>IF(K90="","",IF(K90-TODAY()&lt;0,"Expired",IF(K90-TODAY()&lt;=30,"Expiring Soon",IF(K90-TODAY()&lt;=90,"Renew Soon","Valid"))))</f>
        <v/>
      </c>
      <c r="M90" s="4" t="n"/>
      <c r="N90" s="4" t="n"/>
      <c r="O90" s="4" t="n"/>
    </row>
    <row r="91">
      <c r="A91" s="4" t="n"/>
      <c r="B91" s="4" t="n"/>
      <c r="C91" s="7" t="n"/>
      <c r="D91" s="4" t="n"/>
      <c r="E91" s="4" t="n"/>
      <c r="F91" s="7" t="n"/>
      <c r="G91" s="6">
        <f>IF(F91="","",F91-TODAY())</f>
        <v/>
      </c>
      <c r="H91" s="6">
        <f>IF(G91="","",IF(G91&lt;0,"Expired",IF(G91&lt;=30,"Expiring Soon",IF(G91&lt;=90,"Renew Soon","Valid"))))</f>
        <v/>
      </c>
      <c r="I91" s="7" t="n"/>
      <c r="J91" s="6">
        <f>IF(I91="","",IF(I91-TODAY()&lt;0,"Expired",IF(I91-TODAY()&lt;=30,"Expiring Soon",IF(I91-TODAY()&lt;=90,"Renew Soon","Valid"))))</f>
        <v/>
      </c>
      <c r="K91" s="7" t="n"/>
      <c r="L91" s="6">
        <f>IF(K91="","",IF(K91-TODAY()&lt;0,"Expired",IF(K91-TODAY()&lt;=30,"Expiring Soon",IF(K91-TODAY()&lt;=90,"Renew Soon","Valid"))))</f>
        <v/>
      </c>
      <c r="M91" s="4" t="n"/>
      <c r="N91" s="4" t="n"/>
      <c r="O91" s="4" t="n"/>
    </row>
    <row r="92">
      <c r="A92" s="4" t="n"/>
      <c r="B92" s="4" t="n"/>
      <c r="C92" s="7" t="n"/>
      <c r="D92" s="4" t="n"/>
      <c r="E92" s="4" t="n"/>
      <c r="F92" s="7" t="n"/>
      <c r="G92" s="6">
        <f>IF(F92="","",F92-TODAY())</f>
        <v/>
      </c>
      <c r="H92" s="6">
        <f>IF(G92="","",IF(G92&lt;0,"Expired",IF(G92&lt;=30,"Expiring Soon",IF(G92&lt;=90,"Renew Soon","Valid"))))</f>
        <v/>
      </c>
      <c r="I92" s="7" t="n"/>
      <c r="J92" s="6">
        <f>IF(I92="","",IF(I92-TODAY()&lt;0,"Expired",IF(I92-TODAY()&lt;=30,"Expiring Soon",IF(I92-TODAY()&lt;=90,"Renew Soon","Valid"))))</f>
        <v/>
      </c>
      <c r="K92" s="7" t="n"/>
      <c r="L92" s="6">
        <f>IF(K92="","",IF(K92-TODAY()&lt;0,"Expired",IF(K92-TODAY()&lt;=30,"Expiring Soon",IF(K92-TODAY()&lt;=90,"Renew Soon","Valid"))))</f>
        <v/>
      </c>
      <c r="M92" s="4" t="n"/>
      <c r="N92" s="4" t="n"/>
      <c r="O92" s="4" t="n"/>
    </row>
    <row r="93">
      <c r="A93" s="4" t="n"/>
      <c r="B93" s="4" t="n"/>
      <c r="C93" s="7" t="n"/>
      <c r="D93" s="4" t="n"/>
      <c r="E93" s="4" t="n"/>
      <c r="F93" s="7" t="n"/>
      <c r="G93" s="6">
        <f>IF(F93="","",F93-TODAY())</f>
        <v/>
      </c>
      <c r="H93" s="6">
        <f>IF(G93="","",IF(G93&lt;0,"Expired",IF(G93&lt;=30,"Expiring Soon",IF(G93&lt;=90,"Renew Soon","Valid"))))</f>
        <v/>
      </c>
      <c r="I93" s="7" t="n"/>
      <c r="J93" s="6">
        <f>IF(I93="","",IF(I93-TODAY()&lt;0,"Expired",IF(I93-TODAY()&lt;=30,"Expiring Soon",IF(I93-TODAY()&lt;=90,"Renew Soon","Valid"))))</f>
        <v/>
      </c>
      <c r="K93" s="7" t="n"/>
      <c r="L93" s="6">
        <f>IF(K93="","",IF(K93-TODAY()&lt;0,"Expired",IF(K93-TODAY()&lt;=30,"Expiring Soon",IF(K93-TODAY()&lt;=90,"Renew Soon","Valid"))))</f>
        <v/>
      </c>
      <c r="M93" s="4" t="n"/>
      <c r="N93" s="4" t="n"/>
      <c r="O93" s="4" t="n"/>
    </row>
    <row r="94">
      <c r="A94" s="4" t="n"/>
      <c r="B94" s="4" t="n"/>
      <c r="C94" s="7" t="n"/>
      <c r="D94" s="4" t="n"/>
      <c r="E94" s="4" t="n"/>
      <c r="F94" s="7" t="n"/>
      <c r="G94" s="6">
        <f>IF(F94="","",F94-TODAY())</f>
        <v/>
      </c>
      <c r="H94" s="6">
        <f>IF(G94="","",IF(G94&lt;0,"Expired",IF(G94&lt;=30,"Expiring Soon",IF(G94&lt;=90,"Renew Soon","Valid"))))</f>
        <v/>
      </c>
      <c r="I94" s="7" t="n"/>
      <c r="J94" s="6">
        <f>IF(I94="","",IF(I94-TODAY()&lt;0,"Expired",IF(I94-TODAY()&lt;=30,"Expiring Soon",IF(I94-TODAY()&lt;=90,"Renew Soon","Valid"))))</f>
        <v/>
      </c>
      <c r="K94" s="7" t="n"/>
      <c r="L94" s="6">
        <f>IF(K94="","",IF(K94-TODAY()&lt;0,"Expired",IF(K94-TODAY()&lt;=30,"Expiring Soon",IF(K94-TODAY()&lt;=90,"Renew Soon","Valid"))))</f>
        <v/>
      </c>
      <c r="M94" s="4" t="n"/>
      <c r="N94" s="4" t="n"/>
      <c r="O94" s="4" t="n"/>
    </row>
    <row r="95">
      <c r="A95" s="4" t="n"/>
      <c r="B95" s="4" t="n"/>
      <c r="C95" s="7" t="n"/>
      <c r="D95" s="4" t="n"/>
      <c r="E95" s="4" t="n"/>
      <c r="F95" s="7" t="n"/>
      <c r="G95" s="6">
        <f>IF(F95="","",F95-TODAY())</f>
        <v/>
      </c>
      <c r="H95" s="6">
        <f>IF(G95="","",IF(G95&lt;0,"Expired",IF(G95&lt;=30,"Expiring Soon",IF(G95&lt;=90,"Renew Soon","Valid"))))</f>
        <v/>
      </c>
      <c r="I95" s="7" t="n"/>
      <c r="J95" s="6">
        <f>IF(I95="","",IF(I95-TODAY()&lt;0,"Expired",IF(I95-TODAY()&lt;=30,"Expiring Soon",IF(I95-TODAY()&lt;=90,"Renew Soon","Valid"))))</f>
        <v/>
      </c>
      <c r="K95" s="7" t="n"/>
      <c r="L95" s="6">
        <f>IF(K95="","",IF(K95-TODAY()&lt;0,"Expired",IF(K95-TODAY()&lt;=30,"Expiring Soon",IF(K95-TODAY()&lt;=90,"Renew Soon","Valid"))))</f>
        <v/>
      </c>
      <c r="M95" s="4" t="n"/>
      <c r="N95" s="4" t="n"/>
      <c r="O95" s="4" t="n"/>
    </row>
    <row r="96">
      <c r="A96" s="4" t="n"/>
      <c r="B96" s="4" t="n"/>
      <c r="C96" s="7" t="n"/>
      <c r="D96" s="4" t="n"/>
      <c r="E96" s="4" t="n"/>
      <c r="F96" s="7" t="n"/>
      <c r="G96" s="6">
        <f>IF(F96="","",F96-TODAY())</f>
        <v/>
      </c>
      <c r="H96" s="6">
        <f>IF(G96="","",IF(G96&lt;0,"Expired",IF(G96&lt;=30,"Expiring Soon",IF(G96&lt;=90,"Renew Soon","Valid"))))</f>
        <v/>
      </c>
      <c r="I96" s="7" t="n"/>
      <c r="J96" s="6">
        <f>IF(I96="","",IF(I96-TODAY()&lt;0,"Expired",IF(I96-TODAY()&lt;=30,"Expiring Soon",IF(I96-TODAY()&lt;=90,"Renew Soon","Valid"))))</f>
        <v/>
      </c>
      <c r="K96" s="7" t="n"/>
      <c r="L96" s="6">
        <f>IF(K96="","",IF(K96-TODAY()&lt;0,"Expired",IF(K96-TODAY()&lt;=30,"Expiring Soon",IF(K96-TODAY()&lt;=90,"Renew Soon","Valid"))))</f>
        <v/>
      </c>
      <c r="M96" s="4" t="n"/>
      <c r="N96" s="4" t="n"/>
      <c r="O96" s="4" t="n"/>
    </row>
    <row r="97">
      <c r="A97" s="4" t="n"/>
      <c r="B97" s="4" t="n"/>
      <c r="C97" s="7" t="n"/>
      <c r="D97" s="4" t="n"/>
      <c r="E97" s="4" t="n"/>
      <c r="F97" s="7" t="n"/>
      <c r="G97" s="6">
        <f>IF(F97="","",F97-TODAY())</f>
        <v/>
      </c>
      <c r="H97" s="6">
        <f>IF(G97="","",IF(G97&lt;0,"Expired",IF(G97&lt;=30,"Expiring Soon",IF(G97&lt;=90,"Renew Soon","Valid"))))</f>
        <v/>
      </c>
      <c r="I97" s="7" t="n"/>
      <c r="J97" s="6">
        <f>IF(I97="","",IF(I97-TODAY()&lt;0,"Expired",IF(I97-TODAY()&lt;=30,"Expiring Soon",IF(I97-TODAY()&lt;=90,"Renew Soon","Valid"))))</f>
        <v/>
      </c>
      <c r="K97" s="7" t="n"/>
      <c r="L97" s="6">
        <f>IF(K97="","",IF(K97-TODAY()&lt;0,"Expired",IF(K97-TODAY()&lt;=30,"Expiring Soon",IF(K97-TODAY()&lt;=90,"Renew Soon","Valid"))))</f>
        <v/>
      </c>
      <c r="M97" s="4" t="n"/>
      <c r="N97" s="4" t="n"/>
      <c r="O97" s="4" t="n"/>
    </row>
    <row r="98">
      <c r="A98" s="4" t="n"/>
      <c r="B98" s="4" t="n"/>
      <c r="C98" s="7" t="n"/>
      <c r="D98" s="4" t="n"/>
      <c r="E98" s="4" t="n"/>
      <c r="F98" s="7" t="n"/>
      <c r="G98" s="6">
        <f>IF(F98="","",F98-TODAY())</f>
        <v/>
      </c>
      <c r="H98" s="6">
        <f>IF(G98="","",IF(G98&lt;0,"Expired",IF(G98&lt;=30,"Expiring Soon",IF(G98&lt;=90,"Renew Soon","Valid"))))</f>
        <v/>
      </c>
      <c r="I98" s="7" t="n"/>
      <c r="J98" s="6">
        <f>IF(I98="","",IF(I98-TODAY()&lt;0,"Expired",IF(I98-TODAY()&lt;=30,"Expiring Soon",IF(I98-TODAY()&lt;=90,"Renew Soon","Valid"))))</f>
        <v/>
      </c>
      <c r="K98" s="7" t="n"/>
      <c r="L98" s="6">
        <f>IF(K98="","",IF(K98-TODAY()&lt;0,"Expired",IF(K98-TODAY()&lt;=30,"Expiring Soon",IF(K98-TODAY()&lt;=90,"Renew Soon","Valid"))))</f>
        <v/>
      </c>
      <c r="M98" s="4" t="n"/>
      <c r="N98" s="4" t="n"/>
      <c r="O98" s="4" t="n"/>
    </row>
    <row r="99">
      <c r="A99" s="4" t="n"/>
      <c r="B99" s="4" t="n"/>
      <c r="C99" s="7" t="n"/>
      <c r="D99" s="4" t="n"/>
      <c r="E99" s="4" t="n"/>
      <c r="F99" s="7" t="n"/>
      <c r="G99" s="6">
        <f>IF(F99="","",F99-TODAY())</f>
        <v/>
      </c>
      <c r="H99" s="6">
        <f>IF(G99="","",IF(G99&lt;0,"Expired",IF(G99&lt;=30,"Expiring Soon",IF(G99&lt;=90,"Renew Soon","Valid"))))</f>
        <v/>
      </c>
      <c r="I99" s="7" t="n"/>
      <c r="J99" s="6">
        <f>IF(I99="","",IF(I99-TODAY()&lt;0,"Expired",IF(I99-TODAY()&lt;=30,"Expiring Soon",IF(I99-TODAY()&lt;=90,"Renew Soon","Valid"))))</f>
        <v/>
      </c>
      <c r="K99" s="7" t="n"/>
      <c r="L99" s="6">
        <f>IF(K99="","",IF(K99-TODAY()&lt;0,"Expired",IF(K99-TODAY()&lt;=30,"Expiring Soon",IF(K99-TODAY()&lt;=90,"Renew Soon","Valid"))))</f>
        <v/>
      </c>
      <c r="M99" s="4" t="n"/>
      <c r="N99" s="4" t="n"/>
      <c r="O99" s="4" t="n"/>
    </row>
    <row r="100">
      <c r="A100" s="4" t="n"/>
      <c r="B100" s="4" t="n"/>
      <c r="C100" s="7" t="n"/>
      <c r="D100" s="4" t="n"/>
      <c r="E100" s="4" t="n"/>
      <c r="F100" s="7" t="n"/>
      <c r="G100" s="6">
        <f>IF(F100="","",F100-TODAY())</f>
        <v/>
      </c>
      <c r="H100" s="6">
        <f>IF(G100="","",IF(G100&lt;0,"Expired",IF(G100&lt;=30,"Expiring Soon",IF(G100&lt;=90,"Renew Soon","Valid"))))</f>
        <v/>
      </c>
      <c r="I100" s="7" t="n"/>
      <c r="J100" s="6">
        <f>IF(I100="","",IF(I100-TODAY()&lt;0,"Expired",IF(I100-TODAY()&lt;=30,"Expiring Soon",IF(I100-TODAY()&lt;=90,"Renew Soon","Valid"))))</f>
        <v/>
      </c>
      <c r="K100" s="7" t="n"/>
      <c r="L100" s="6">
        <f>IF(K100="","",IF(K100-TODAY()&lt;0,"Expired",IF(K100-TODAY()&lt;=30,"Expiring Soon",IF(K100-TODAY()&lt;=90,"Renew Soon","Valid"))))</f>
        <v/>
      </c>
      <c r="M100" s="4" t="n"/>
      <c r="N100" s="4" t="n"/>
      <c r="O100" s="4" t="n"/>
    </row>
    <row r="101">
      <c r="A101" s="4" t="n"/>
      <c r="B101" s="4" t="n"/>
      <c r="C101" s="7" t="n"/>
      <c r="D101" s="4" t="n"/>
      <c r="E101" s="4" t="n"/>
      <c r="F101" s="7" t="n"/>
      <c r="G101" s="6">
        <f>IF(F101="","",F101-TODAY())</f>
        <v/>
      </c>
      <c r="H101" s="6">
        <f>IF(G101="","",IF(G101&lt;0,"Expired",IF(G101&lt;=30,"Expiring Soon",IF(G101&lt;=90,"Renew Soon","Valid"))))</f>
        <v/>
      </c>
      <c r="I101" s="7" t="n"/>
      <c r="J101" s="6">
        <f>IF(I101="","",IF(I101-TODAY()&lt;0,"Expired",IF(I101-TODAY()&lt;=30,"Expiring Soon",IF(I101-TODAY()&lt;=90,"Renew Soon","Valid"))))</f>
        <v/>
      </c>
      <c r="K101" s="7" t="n"/>
      <c r="L101" s="6">
        <f>IF(K101="","",IF(K101-TODAY()&lt;0,"Expired",IF(K101-TODAY()&lt;=30,"Expiring Soon",IF(K101-TODAY()&lt;=90,"Renew Soon","Valid"))))</f>
        <v/>
      </c>
      <c r="M101" s="4" t="n"/>
      <c r="N101" s="4" t="n"/>
      <c r="O101" s="4" t="n"/>
    </row>
    <row r="102">
      <c r="A102" s="4" t="n"/>
      <c r="B102" s="4" t="n"/>
      <c r="C102" s="7" t="n"/>
      <c r="D102" s="4" t="n"/>
      <c r="E102" s="4" t="n"/>
      <c r="F102" s="7" t="n"/>
      <c r="G102" s="6">
        <f>IF(F102="","",F102-TODAY())</f>
        <v/>
      </c>
      <c r="H102" s="6">
        <f>IF(G102="","",IF(G102&lt;0,"Expired",IF(G102&lt;=30,"Expiring Soon",IF(G102&lt;=90,"Renew Soon","Valid"))))</f>
        <v/>
      </c>
      <c r="I102" s="7" t="n"/>
      <c r="J102" s="6">
        <f>IF(I102="","",IF(I102-TODAY()&lt;0,"Expired",IF(I102-TODAY()&lt;=30,"Expiring Soon",IF(I102-TODAY()&lt;=90,"Renew Soon","Valid"))))</f>
        <v/>
      </c>
      <c r="K102" s="7" t="n"/>
      <c r="L102" s="6">
        <f>IF(K102="","",IF(K102-TODAY()&lt;0,"Expired",IF(K102-TODAY()&lt;=30,"Expiring Soon",IF(K102-TODAY()&lt;=90,"Renew Soon","Valid"))))</f>
        <v/>
      </c>
      <c r="M102" s="4" t="n"/>
      <c r="N102" s="4" t="n"/>
      <c r="O102" s="4" t="n"/>
    </row>
    <row r="103">
      <c r="A103" s="4" t="n"/>
      <c r="B103" s="4" t="n"/>
      <c r="C103" s="7" t="n"/>
      <c r="D103" s="4" t="n"/>
      <c r="E103" s="4" t="n"/>
      <c r="F103" s="7" t="n"/>
      <c r="G103" s="6">
        <f>IF(F103="","",F103-TODAY())</f>
        <v/>
      </c>
      <c r="H103" s="6">
        <f>IF(G103="","",IF(G103&lt;0,"Expired",IF(G103&lt;=30,"Expiring Soon",IF(G103&lt;=90,"Renew Soon","Valid"))))</f>
        <v/>
      </c>
      <c r="I103" s="7" t="n"/>
      <c r="J103" s="6">
        <f>IF(I103="","",IF(I103-TODAY()&lt;0,"Expired",IF(I103-TODAY()&lt;=30,"Expiring Soon",IF(I103-TODAY()&lt;=90,"Renew Soon","Valid"))))</f>
        <v/>
      </c>
      <c r="K103" s="7" t="n"/>
      <c r="L103" s="6">
        <f>IF(K103="","",IF(K103-TODAY()&lt;0,"Expired",IF(K103-TODAY()&lt;=30,"Expiring Soon",IF(K103-TODAY()&lt;=90,"Renew Soon","Valid"))))</f>
        <v/>
      </c>
      <c r="M103" s="4" t="n"/>
      <c r="N103" s="4" t="n"/>
      <c r="O103" s="4" t="n"/>
    </row>
    <row r="104">
      <c r="A104" s="4" t="n"/>
      <c r="B104" s="4" t="n"/>
      <c r="C104" s="7" t="n"/>
      <c r="D104" s="4" t="n"/>
      <c r="E104" s="4" t="n"/>
      <c r="F104" s="7" t="n"/>
      <c r="G104" s="6">
        <f>IF(F104="","",F104-TODAY())</f>
        <v/>
      </c>
      <c r="H104" s="6">
        <f>IF(G104="","",IF(G104&lt;0,"Expired",IF(G104&lt;=30,"Expiring Soon",IF(G104&lt;=90,"Renew Soon","Valid"))))</f>
        <v/>
      </c>
      <c r="I104" s="7" t="n"/>
      <c r="J104" s="6">
        <f>IF(I104="","",IF(I104-TODAY()&lt;0,"Expired",IF(I104-TODAY()&lt;=30,"Expiring Soon",IF(I104-TODAY()&lt;=90,"Renew Soon","Valid"))))</f>
        <v/>
      </c>
      <c r="K104" s="7" t="n"/>
      <c r="L104" s="6">
        <f>IF(K104="","",IF(K104-TODAY()&lt;0,"Expired",IF(K104-TODAY()&lt;=30,"Expiring Soon",IF(K104-TODAY()&lt;=90,"Renew Soon","Valid"))))</f>
        <v/>
      </c>
      <c r="M104" s="4" t="n"/>
      <c r="N104" s="4" t="n"/>
      <c r="O104" s="4" t="n"/>
    </row>
    <row r="105">
      <c r="A105" s="4" t="n"/>
      <c r="B105" s="4" t="n"/>
      <c r="C105" s="7" t="n"/>
      <c r="D105" s="4" t="n"/>
      <c r="E105" s="4" t="n"/>
      <c r="F105" s="7" t="n"/>
      <c r="G105" s="6">
        <f>IF(F105="","",F105-TODAY())</f>
        <v/>
      </c>
      <c r="H105" s="6">
        <f>IF(G105="","",IF(G105&lt;0,"Expired",IF(G105&lt;=30,"Expiring Soon",IF(G105&lt;=90,"Renew Soon","Valid"))))</f>
        <v/>
      </c>
      <c r="I105" s="7" t="n"/>
      <c r="J105" s="6">
        <f>IF(I105="","",IF(I105-TODAY()&lt;0,"Expired",IF(I105-TODAY()&lt;=30,"Expiring Soon",IF(I105-TODAY()&lt;=90,"Renew Soon","Valid"))))</f>
        <v/>
      </c>
      <c r="K105" s="7" t="n"/>
      <c r="L105" s="6">
        <f>IF(K105="","",IF(K105-TODAY()&lt;0,"Expired",IF(K105-TODAY()&lt;=30,"Expiring Soon",IF(K105-TODAY()&lt;=90,"Renew Soon","Valid"))))</f>
        <v/>
      </c>
      <c r="M105" s="4" t="n"/>
      <c r="N105" s="4" t="n"/>
      <c r="O105" s="4" t="n"/>
    </row>
    <row r="106">
      <c r="A106" s="4" t="n"/>
      <c r="B106" s="4" t="n"/>
      <c r="C106" s="7" t="n"/>
      <c r="D106" s="4" t="n"/>
      <c r="E106" s="4" t="n"/>
      <c r="F106" s="7" t="n"/>
      <c r="G106" s="6">
        <f>IF(F106="","",F106-TODAY())</f>
        <v/>
      </c>
      <c r="H106" s="6">
        <f>IF(G106="","",IF(G106&lt;0,"Expired",IF(G106&lt;=30,"Expiring Soon",IF(G106&lt;=90,"Renew Soon","Valid"))))</f>
        <v/>
      </c>
      <c r="I106" s="7" t="n"/>
      <c r="J106" s="6">
        <f>IF(I106="","",IF(I106-TODAY()&lt;0,"Expired",IF(I106-TODAY()&lt;=30,"Expiring Soon",IF(I106-TODAY()&lt;=90,"Renew Soon","Valid"))))</f>
        <v/>
      </c>
      <c r="K106" s="7" t="n"/>
      <c r="L106" s="6">
        <f>IF(K106="","",IF(K106-TODAY()&lt;0,"Expired",IF(K106-TODAY()&lt;=30,"Expiring Soon",IF(K106-TODAY()&lt;=90,"Renew Soon","Valid"))))</f>
        <v/>
      </c>
      <c r="M106" s="4" t="n"/>
      <c r="N106" s="4" t="n"/>
      <c r="O106" s="4" t="n"/>
    </row>
    <row r="107">
      <c r="A107" s="4" t="n"/>
      <c r="B107" s="4" t="n"/>
      <c r="C107" s="7" t="n"/>
      <c r="D107" s="4" t="n"/>
      <c r="E107" s="4" t="n"/>
      <c r="F107" s="7" t="n"/>
      <c r="G107" s="6">
        <f>IF(F107="","",F107-TODAY())</f>
        <v/>
      </c>
      <c r="H107" s="6">
        <f>IF(G107="","",IF(G107&lt;0,"Expired",IF(G107&lt;=30,"Expiring Soon",IF(G107&lt;=90,"Renew Soon","Valid"))))</f>
        <v/>
      </c>
      <c r="I107" s="7" t="n"/>
      <c r="J107" s="6">
        <f>IF(I107="","",IF(I107-TODAY()&lt;0,"Expired",IF(I107-TODAY()&lt;=30,"Expiring Soon",IF(I107-TODAY()&lt;=90,"Renew Soon","Valid"))))</f>
        <v/>
      </c>
      <c r="K107" s="7" t="n"/>
      <c r="L107" s="6">
        <f>IF(K107="","",IF(K107-TODAY()&lt;0,"Expired",IF(K107-TODAY()&lt;=30,"Expiring Soon",IF(K107-TODAY()&lt;=90,"Renew Soon","Valid"))))</f>
        <v/>
      </c>
      <c r="M107" s="4" t="n"/>
      <c r="N107" s="4" t="n"/>
      <c r="O107" s="4" t="n"/>
    </row>
    <row r="108">
      <c r="A108" s="4" t="n"/>
      <c r="B108" s="4" t="n"/>
      <c r="C108" s="7" t="n"/>
      <c r="D108" s="4" t="n"/>
      <c r="E108" s="4" t="n"/>
      <c r="F108" s="7" t="n"/>
      <c r="G108" s="6">
        <f>IF(F108="","",F108-TODAY())</f>
        <v/>
      </c>
      <c r="H108" s="6">
        <f>IF(G108="","",IF(G108&lt;0,"Expired",IF(G108&lt;=30,"Expiring Soon",IF(G108&lt;=90,"Renew Soon","Valid"))))</f>
        <v/>
      </c>
      <c r="I108" s="7" t="n"/>
      <c r="J108" s="6">
        <f>IF(I108="","",IF(I108-TODAY()&lt;0,"Expired",IF(I108-TODAY()&lt;=30,"Expiring Soon",IF(I108-TODAY()&lt;=90,"Renew Soon","Valid"))))</f>
        <v/>
      </c>
      <c r="K108" s="7" t="n"/>
      <c r="L108" s="6">
        <f>IF(K108="","",IF(K108-TODAY()&lt;0,"Expired",IF(K108-TODAY()&lt;=30,"Expiring Soon",IF(K108-TODAY()&lt;=90,"Renew Soon","Valid"))))</f>
        <v/>
      </c>
      <c r="M108" s="4" t="n"/>
      <c r="N108" s="4" t="n"/>
      <c r="O108" s="4" t="n"/>
    </row>
    <row r="109">
      <c r="A109" s="4" t="n"/>
      <c r="B109" s="4" t="n"/>
      <c r="C109" s="7" t="n"/>
      <c r="D109" s="4" t="n"/>
      <c r="E109" s="4" t="n"/>
      <c r="F109" s="7" t="n"/>
      <c r="G109" s="6">
        <f>IF(F109="","",F109-TODAY())</f>
        <v/>
      </c>
      <c r="H109" s="6">
        <f>IF(G109="","",IF(G109&lt;0,"Expired",IF(G109&lt;=30,"Expiring Soon",IF(G109&lt;=90,"Renew Soon","Valid"))))</f>
        <v/>
      </c>
      <c r="I109" s="7" t="n"/>
      <c r="J109" s="6">
        <f>IF(I109="","",IF(I109-TODAY()&lt;0,"Expired",IF(I109-TODAY()&lt;=30,"Expiring Soon",IF(I109-TODAY()&lt;=90,"Renew Soon","Valid"))))</f>
        <v/>
      </c>
      <c r="K109" s="7" t="n"/>
      <c r="L109" s="6">
        <f>IF(K109="","",IF(K109-TODAY()&lt;0,"Expired",IF(K109-TODAY()&lt;=30,"Expiring Soon",IF(K109-TODAY()&lt;=90,"Renew Soon","Valid"))))</f>
        <v/>
      </c>
      <c r="M109" s="4" t="n"/>
      <c r="N109" s="4" t="n"/>
      <c r="O109" s="4" t="n"/>
    </row>
    <row r="110">
      <c r="A110" s="4" t="n"/>
      <c r="B110" s="4" t="n"/>
      <c r="C110" s="7" t="n"/>
      <c r="D110" s="4" t="n"/>
      <c r="E110" s="4" t="n"/>
      <c r="F110" s="7" t="n"/>
      <c r="G110" s="6">
        <f>IF(F110="","",F110-TODAY())</f>
        <v/>
      </c>
      <c r="H110" s="6">
        <f>IF(G110="","",IF(G110&lt;0,"Expired",IF(G110&lt;=30,"Expiring Soon",IF(G110&lt;=90,"Renew Soon","Valid"))))</f>
        <v/>
      </c>
      <c r="I110" s="7" t="n"/>
      <c r="J110" s="6">
        <f>IF(I110="","",IF(I110-TODAY()&lt;0,"Expired",IF(I110-TODAY()&lt;=30,"Expiring Soon",IF(I110-TODAY()&lt;=90,"Renew Soon","Valid"))))</f>
        <v/>
      </c>
      <c r="K110" s="7" t="n"/>
      <c r="L110" s="6">
        <f>IF(K110="","",IF(K110-TODAY()&lt;0,"Expired",IF(K110-TODAY()&lt;=30,"Expiring Soon",IF(K110-TODAY()&lt;=90,"Renew Soon","Valid"))))</f>
        <v/>
      </c>
      <c r="M110" s="4" t="n"/>
      <c r="N110" s="4" t="n"/>
      <c r="O110" s="4" t="n"/>
    </row>
    <row r="111">
      <c r="A111" s="4" t="n"/>
      <c r="B111" s="4" t="n"/>
      <c r="C111" s="7" t="n"/>
      <c r="D111" s="4" t="n"/>
      <c r="E111" s="4" t="n"/>
      <c r="F111" s="7" t="n"/>
      <c r="G111" s="6">
        <f>IF(F111="","",F111-TODAY())</f>
        <v/>
      </c>
      <c r="H111" s="6">
        <f>IF(G111="","",IF(G111&lt;0,"Expired",IF(G111&lt;=30,"Expiring Soon",IF(G111&lt;=90,"Renew Soon","Valid"))))</f>
        <v/>
      </c>
      <c r="I111" s="7" t="n"/>
      <c r="J111" s="6">
        <f>IF(I111="","",IF(I111-TODAY()&lt;0,"Expired",IF(I111-TODAY()&lt;=30,"Expiring Soon",IF(I111-TODAY()&lt;=90,"Renew Soon","Valid"))))</f>
        <v/>
      </c>
      <c r="K111" s="7" t="n"/>
      <c r="L111" s="6">
        <f>IF(K111="","",IF(K111-TODAY()&lt;0,"Expired",IF(K111-TODAY()&lt;=30,"Expiring Soon",IF(K111-TODAY()&lt;=90,"Renew Soon","Valid"))))</f>
        <v/>
      </c>
      <c r="M111" s="4" t="n"/>
      <c r="N111" s="4" t="n"/>
      <c r="O111" s="4" t="n"/>
    </row>
    <row r="112">
      <c r="A112" s="4" t="n"/>
      <c r="B112" s="4" t="n"/>
      <c r="C112" s="7" t="n"/>
      <c r="D112" s="4" t="n"/>
      <c r="E112" s="4" t="n"/>
      <c r="F112" s="7" t="n"/>
      <c r="G112" s="6">
        <f>IF(F112="","",F112-TODAY())</f>
        <v/>
      </c>
      <c r="H112" s="6">
        <f>IF(G112="","",IF(G112&lt;0,"Expired",IF(G112&lt;=30,"Expiring Soon",IF(G112&lt;=90,"Renew Soon","Valid"))))</f>
        <v/>
      </c>
      <c r="I112" s="7" t="n"/>
      <c r="J112" s="6">
        <f>IF(I112="","",IF(I112-TODAY()&lt;0,"Expired",IF(I112-TODAY()&lt;=30,"Expiring Soon",IF(I112-TODAY()&lt;=90,"Renew Soon","Valid"))))</f>
        <v/>
      </c>
      <c r="K112" s="7" t="n"/>
      <c r="L112" s="6">
        <f>IF(K112="","",IF(K112-TODAY()&lt;0,"Expired",IF(K112-TODAY()&lt;=30,"Expiring Soon",IF(K112-TODAY()&lt;=90,"Renew Soon","Valid"))))</f>
        <v/>
      </c>
      <c r="M112" s="4" t="n"/>
      <c r="N112" s="4" t="n"/>
      <c r="O112" s="4" t="n"/>
    </row>
    <row r="113">
      <c r="A113" s="4" t="n"/>
      <c r="B113" s="4" t="n"/>
      <c r="C113" s="7" t="n"/>
      <c r="D113" s="4" t="n"/>
      <c r="E113" s="4" t="n"/>
      <c r="F113" s="7" t="n"/>
      <c r="G113" s="6">
        <f>IF(F113="","",F113-TODAY())</f>
        <v/>
      </c>
      <c r="H113" s="6">
        <f>IF(G113="","",IF(G113&lt;0,"Expired",IF(G113&lt;=30,"Expiring Soon",IF(G113&lt;=90,"Renew Soon","Valid"))))</f>
        <v/>
      </c>
      <c r="I113" s="7" t="n"/>
      <c r="J113" s="6">
        <f>IF(I113="","",IF(I113-TODAY()&lt;0,"Expired",IF(I113-TODAY()&lt;=30,"Expiring Soon",IF(I113-TODAY()&lt;=90,"Renew Soon","Valid"))))</f>
        <v/>
      </c>
      <c r="K113" s="7" t="n"/>
      <c r="L113" s="6">
        <f>IF(K113="","",IF(K113-TODAY()&lt;0,"Expired",IF(K113-TODAY()&lt;=30,"Expiring Soon",IF(K113-TODAY()&lt;=90,"Renew Soon","Valid"))))</f>
        <v/>
      </c>
      <c r="M113" s="4" t="n"/>
      <c r="N113" s="4" t="n"/>
      <c r="O113" s="4" t="n"/>
    </row>
    <row r="114">
      <c r="A114" s="4" t="n"/>
      <c r="B114" s="4" t="n"/>
      <c r="C114" s="7" t="n"/>
      <c r="D114" s="4" t="n"/>
      <c r="E114" s="4" t="n"/>
      <c r="F114" s="7" t="n"/>
      <c r="G114" s="6">
        <f>IF(F114="","",F114-TODAY())</f>
        <v/>
      </c>
      <c r="H114" s="6">
        <f>IF(G114="","",IF(G114&lt;0,"Expired",IF(G114&lt;=30,"Expiring Soon",IF(G114&lt;=90,"Renew Soon","Valid"))))</f>
        <v/>
      </c>
      <c r="I114" s="7" t="n"/>
      <c r="J114" s="6">
        <f>IF(I114="","",IF(I114-TODAY()&lt;0,"Expired",IF(I114-TODAY()&lt;=30,"Expiring Soon",IF(I114-TODAY()&lt;=90,"Renew Soon","Valid"))))</f>
        <v/>
      </c>
      <c r="K114" s="7" t="n"/>
      <c r="L114" s="6">
        <f>IF(K114="","",IF(K114-TODAY()&lt;0,"Expired",IF(K114-TODAY()&lt;=30,"Expiring Soon",IF(K114-TODAY()&lt;=90,"Renew Soon","Valid"))))</f>
        <v/>
      </c>
      <c r="M114" s="4" t="n"/>
      <c r="N114" s="4" t="n"/>
      <c r="O114" s="4" t="n"/>
    </row>
    <row r="115">
      <c r="A115" s="4" t="n"/>
      <c r="B115" s="4" t="n"/>
      <c r="C115" s="7" t="n"/>
      <c r="D115" s="4" t="n"/>
      <c r="E115" s="4" t="n"/>
      <c r="F115" s="7" t="n"/>
      <c r="G115" s="6">
        <f>IF(F115="","",F115-TODAY())</f>
        <v/>
      </c>
      <c r="H115" s="6">
        <f>IF(G115="","",IF(G115&lt;0,"Expired",IF(G115&lt;=30,"Expiring Soon",IF(G115&lt;=90,"Renew Soon","Valid"))))</f>
        <v/>
      </c>
      <c r="I115" s="7" t="n"/>
      <c r="J115" s="6">
        <f>IF(I115="","",IF(I115-TODAY()&lt;0,"Expired",IF(I115-TODAY()&lt;=30,"Expiring Soon",IF(I115-TODAY()&lt;=90,"Renew Soon","Valid"))))</f>
        <v/>
      </c>
      <c r="K115" s="7" t="n"/>
      <c r="L115" s="6">
        <f>IF(K115="","",IF(K115-TODAY()&lt;0,"Expired",IF(K115-TODAY()&lt;=30,"Expiring Soon",IF(K115-TODAY()&lt;=90,"Renew Soon","Valid"))))</f>
        <v/>
      </c>
      <c r="M115" s="4" t="n"/>
      <c r="N115" s="4" t="n"/>
      <c r="O115" s="4" t="n"/>
    </row>
    <row r="116">
      <c r="A116" s="4" t="n"/>
      <c r="B116" s="4" t="n"/>
      <c r="C116" s="7" t="n"/>
      <c r="D116" s="4" t="n"/>
      <c r="E116" s="4" t="n"/>
      <c r="F116" s="7" t="n"/>
      <c r="G116" s="6">
        <f>IF(F116="","",F116-TODAY())</f>
        <v/>
      </c>
      <c r="H116" s="6">
        <f>IF(G116="","",IF(G116&lt;0,"Expired",IF(G116&lt;=30,"Expiring Soon",IF(G116&lt;=90,"Renew Soon","Valid"))))</f>
        <v/>
      </c>
      <c r="I116" s="7" t="n"/>
      <c r="J116" s="6">
        <f>IF(I116="","",IF(I116-TODAY()&lt;0,"Expired",IF(I116-TODAY()&lt;=30,"Expiring Soon",IF(I116-TODAY()&lt;=90,"Renew Soon","Valid"))))</f>
        <v/>
      </c>
      <c r="K116" s="7" t="n"/>
      <c r="L116" s="6">
        <f>IF(K116="","",IF(K116-TODAY()&lt;0,"Expired",IF(K116-TODAY()&lt;=30,"Expiring Soon",IF(K116-TODAY()&lt;=90,"Renew Soon","Valid"))))</f>
        <v/>
      </c>
      <c r="M116" s="4" t="n"/>
      <c r="N116" s="4" t="n"/>
      <c r="O116" s="4" t="n"/>
    </row>
    <row r="117">
      <c r="A117" s="4" t="n"/>
      <c r="B117" s="4" t="n"/>
      <c r="C117" s="7" t="n"/>
      <c r="D117" s="4" t="n"/>
      <c r="E117" s="4" t="n"/>
      <c r="F117" s="7" t="n"/>
      <c r="G117" s="6">
        <f>IF(F117="","",F117-TODAY())</f>
        <v/>
      </c>
      <c r="H117" s="6">
        <f>IF(G117="","",IF(G117&lt;0,"Expired",IF(G117&lt;=30,"Expiring Soon",IF(G117&lt;=90,"Renew Soon","Valid"))))</f>
        <v/>
      </c>
      <c r="I117" s="7" t="n"/>
      <c r="J117" s="6">
        <f>IF(I117="","",IF(I117-TODAY()&lt;0,"Expired",IF(I117-TODAY()&lt;=30,"Expiring Soon",IF(I117-TODAY()&lt;=90,"Renew Soon","Valid"))))</f>
        <v/>
      </c>
      <c r="K117" s="7" t="n"/>
      <c r="L117" s="6">
        <f>IF(K117="","",IF(K117-TODAY()&lt;0,"Expired",IF(K117-TODAY()&lt;=30,"Expiring Soon",IF(K117-TODAY()&lt;=90,"Renew Soon","Valid"))))</f>
        <v/>
      </c>
      <c r="M117" s="4" t="n"/>
      <c r="N117" s="4" t="n"/>
      <c r="O117" s="4" t="n"/>
    </row>
    <row r="118">
      <c r="A118" s="4" t="n"/>
      <c r="B118" s="4" t="n"/>
      <c r="C118" s="7" t="n"/>
      <c r="D118" s="4" t="n"/>
      <c r="E118" s="4" t="n"/>
      <c r="F118" s="7" t="n"/>
      <c r="G118" s="6">
        <f>IF(F118="","",F118-TODAY())</f>
        <v/>
      </c>
      <c r="H118" s="6">
        <f>IF(G118="","",IF(G118&lt;0,"Expired",IF(G118&lt;=30,"Expiring Soon",IF(G118&lt;=90,"Renew Soon","Valid"))))</f>
        <v/>
      </c>
      <c r="I118" s="7" t="n"/>
      <c r="J118" s="6">
        <f>IF(I118="","",IF(I118-TODAY()&lt;0,"Expired",IF(I118-TODAY()&lt;=30,"Expiring Soon",IF(I118-TODAY()&lt;=90,"Renew Soon","Valid"))))</f>
        <v/>
      </c>
      <c r="K118" s="7" t="n"/>
      <c r="L118" s="6">
        <f>IF(K118="","",IF(K118-TODAY()&lt;0,"Expired",IF(K118-TODAY()&lt;=30,"Expiring Soon",IF(K118-TODAY()&lt;=90,"Renew Soon","Valid"))))</f>
        <v/>
      </c>
      <c r="M118" s="4" t="n"/>
      <c r="N118" s="4" t="n"/>
      <c r="O118" s="4" t="n"/>
    </row>
    <row r="119">
      <c r="A119" s="4" t="n"/>
      <c r="B119" s="4" t="n"/>
      <c r="C119" s="7" t="n"/>
      <c r="D119" s="4" t="n"/>
      <c r="E119" s="4" t="n"/>
      <c r="F119" s="7" t="n"/>
      <c r="G119" s="6">
        <f>IF(F119="","",F119-TODAY())</f>
        <v/>
      </c>
      <c r="H119" s="6">
        <f>IF(G119="","",IF(G119&lt;0,"Expired",IF(G119&lt;=30,"Expiring Soon",IF(G119&lt;=90,"Renew Soon","Valid"))))</f>
        <v/>
      </c>
      <c r="I119" s="7" t="n"/>
      <c r="J119" s="6">
        <f>IF(I119="","",IF(I119-TODAY()&lt;0,"Expired",IF(I119-TODAY()&lt;=30,"Expiring Soon",IF(I119-TODAY()&lt;=90,"Renew Soon","Valid"))))</f>
        <v/>
      </c>
      <c r="K119" s="7" t="n"/>
      <c r="L119" s="6">
        <f>IF(K119="","",IF(K119-TODAY()&lt;0,"Expired",IF(K119-TODAY()&lt;=30,"Expiring Soon",IF(K119-TODAY()&lt;=90,"Renew Soon","Valid"))))</f>
        <v/>
      </c>
      <c r="M119" s="4" t="n"/>
      <c r="N119" s="4" t="n"/>
      <c r="O119" s="4" t="n"/>
    </row>
    <row r="120">
      <c r="A120" s="4" t="n"/>
      <c r="B120" s="4" t="n"/>
      <c r="C120" s="7" t="n"/>
      <c r="D120" s="4" t="n"/>
      <c r="E120" s="4" t="n"/>
      <c r="F120" s="7" t="n"/>
      <c r="G120" s="6">
        <f>IF(F120="","",F120-TODAY())</f>
        <v/>
      </c>
      <c r="H120" s="6">
        <f>IF(G120="","",IF(G120&lt;0,"Expired",IF(G120&lt;=30,"Expiring Soon",IF(G120&lt;=90,"Renew Soon","Valid"))))</f>
        <v/>
      </c>
      <c r="I120" s="7" t="n"/>
      <c r="J120" s="6">
        <f>IF(I120="","",IF(I120-TODAY()&lt;0,"Expired",IF(I120-TODAY()&lt;=30,"Expiring Soon",IF(I120-TODAY()&lt;=90,"Renew Soon","Valid"))))</f>
        <v/>
      </c>
      <c r="K120" s="7" t="n"/>
      <c r="L120" s="6">
        <f>IF(K120="","",IF(K120-TODAY()&lt;0,"Expired",IF(K120-TODAY()&lt;=30,"Expiring Soon",IF(K120-TODAY()&lt;=90,"Renew Soon","Valid"))))</f>
        <v/>
      </c>
      <c r="M120" s="4" t="n"/>
      <c r="N120" s="4" t="n"/>
      <c r="O120" s="4" t="n"/>
    </row>
    <row r="121">
      <c r="A121" s="4" t="n"/>
      <c r="B121" s="4" t="n"/>
      <c r="C121" s="7" t="n"/>
      <c r="D121" s="4" t="n"/>
      <c r="E121" s="4" t="n"/>
      <c r="F121" s="7" t="n"/>
      <c r="G121" s="6">
        <f>IF(F121="","",F121-TODAY())</f>
        <v/>
      </c>
      <c r="H121" s="6">
        <f>IF(G121="","",IF(G121&lt;0,"Expired",IF(G121&lt;=30,"Expiring Soon",IF(G121&lt;=90,"Renew Soon","Valid"))))</f>
        <v/>
      </c>
      <c r="I121" s="7" t="n"/>
      <c r="J121" s="6">
        <f>IF(I121="","",IF(I121-TODAY()&lt;0,"Expired",IF(I121-TODAY()&lt;=30,"Expiring Soon",IF(I121-TODAY()&lt;=90,"Renew Soon","Valid"))))</f>
        <v/>
      </c>
      <c r="K121" s="7" t="n"/>
      <c r="L121" s="6">
        <f>IF(K121="","",IF(K121-TODAY()&lt;0,"Expired",IF(K121-TODAY()&lt;=30,"Expiring Soon",IF(K121-TODAY()&lt;=90,"Renew Soon","Valid"))))</f>
        <v/>
      </c>
      <c r="M121" s="4" t="n"/>
      <c r="N121" s="4" t="n"/>
      <c r="O121" s="4" t="n"/>
    </row>
    <row r="122">
      <c r="A122" s="4" t="n"/>
      <c r="B122" s="4" t="n"/>
      <c r="C122" s="7" t="n"/>
      <c r="D122" s="4" t="n"/>
      <c r="E122" s="4" t="n"/>
      <c r="F122" s="7" t="n"/>
      <c r="G122" s="6">
        <f>IF(F122="","",F122-TODAY())</f>
        <v/>
      </c>
      <c r="H122" s="6">
        <f>IF(G122="","",IF(G122&lt;0,"Expired",IF(G122&lt;=30,"Expiring Soon",IF(G122&lt;=90,"Renew Soon","Valid"))))</f>
        <v/>
      </c>
      <c r="I122" s="7" t="n"/>
      <c r="J122" s="6">
        <f>IF(I122="","",IF(I122-TODAY()&lt;0,"Expired",IF(I122-TODAY()&lt;=30,"Expiring Soon",IF(I122-TODAY()&lt;=90,"Renew Soon","Valid"))))</f>
        <v/>
      </c>
      <c r="K122" s="7" t="n"/>
      <c r="L122" s="6">
        <f>IF(K122="","",IF(K122-TODAY()&lt;0,"Expired",IF(K122-TODAY()&lt;=30,"Expiring Soon",IF(K122-TODAY()&lt;=90,"Renew Soon","Valid"))))</f>
        <v/>
      </c>
      <c r="M122" s="4" t="n"/>
      <c r="N122" s="4" t="n"/>
      <c r="O122" s="4" t="n"/>
    </row>
    <row r="123">
      <c r="A123" s="4" t="n"/>
      <c r="B123" s="4" t="n"/>
      <c r="C123" s="7" t="n"/>
      <c r="D123" s="4" t="n"/>
      <c r="E123" s="4" t="n"/>
      <c r="F123" s="7" t="n"/>
      <c r="G123" s="6">
        <f>IF(F123="","",F123-TODAY())</f>
        <v/>
      </c>
      <c r="H123" s="6">
        <f>IF(G123="","",IF(G123&lt;0,"Expired",IF(G123&lt;=30,"Expiring Soon",IF(G123&lt;=90,"Renew Soon","Valid"))))</f>
        <v/>
      </c>
      <c r="I123" s="7" t="n"/>
      <c r="J123" s="6">
        <f>IF(I123="","",IF(I123-TODAY()&lt;0,"Expired",IF(I123-TODAY()&lt;=30,"Expiring Soon",IF(I123-TODAY()&lt;=90,"Renew Soon","Valid"))))</f>
        <v/>
      </c>
      <c r="K123" s="7" t="n"/>
      <c r="L123" s="6">
        <f>IF(K123="","",IF(K123-TODAY()&lt;0,"Expired",IF(K123-TODAY()&lt;=30,"Expiring Soon",IF(K123-TODAY()&lt;=90,"Renew Soon","Valid"))))</f>
        <v/>
      </c>
      <c r="M123" s="4" t="n"/>
      <c r="N123" s="4" t="n"/>
      <c r="O123" s="4" t="n"/>
    </row>
    <row r="124">
      <c r="A124" s="4" t="n"/>
      <c r="B124" s="4" t="n"/>
      <c r="C124" s="7" t="n"/>
      <c r="D124" s="4" t="n"/>
      <c r="E124" s="4" t="n"/>
      <c r="F124" s="7" t="n"/>
      <c r="G124" s="6">
        <f>IF(F124="","",F124-TODAY())</f>
        <v/>
      </c>
      <c r="H124" s="6">
        <f>IF(G124="","",IF(G124&lt;0,"Expired",IF(G124&lt;=30,"Expiring Soon",IF(G124&lt;=90,"Renew Soon","Valid"))))</f>
        <v/>
      </c>
      <c r="I124" s="7" t="n"/>
      <c r="J124" s="6">
        <f>IF(I124="","",IF(I124-TODAY()&lt;0,"Expired",IF(I124-TODAY()&lt;=30,"Expiring Soon",IF(I124-TODAY()&lt;=90,"Renew Soon","Valid"))))</f>
        <v/>
      </c>
      <c r="K124" s="7" t="n"/>
      <c r="L124" s="6">
        <f>IF(K124="","",IF(K124-TODAY()&lt;0,"Expired",IF(K124-TODAY()&lt;=30,"Expiring Soon",IF(K124-TODAY()&lt;=90,"Renew Soon","Valid"))))</f>
        <v/>
      </c>
      <c r="M124" s="4" t="n"/>
      <c r="N124" s="4" t="n"/>
      <c r="O124" s="4" t="n"/>
    </row>
    <row r="125">
      <c r="A125" s="4" t="n"/>
      <c r="B125" s="4" t="n"/>
      <c r="C125" s="7" t="n"/>
      <c r="D125" s="4" t="n"/>
      <c r="E125" s="4" t="n"/>
      <c r="F125" s="7" t="n"/>
      <c r="G125" s="6">
        <f>IF(F125="","",F125-TODAY())</f>
        <v/>
      </c>
      <c r="H125" s="6">
        <f>IF(G125="","",IF(G125&lt;0,"Expired",IF(G125&lt;=30,"Expiring Soon",IF(G125&lt;=90,"Renew Soon","Valid"))))</f>
        <v/>
      </c>
      <c r="I125" s="7" t="n"/>
      <c r="J125" s="6">
        <f>IF(I125="","",IF(I125-TODAY()&lt;0,"Expired",IF(I125-TODAY()&lt;=30,"Expiring Soon",IF(I125-TODAY()&lt;=90,"Renew Soon","Valid"))))</f>
        <v/>
      </c>
      <c r="K125" s="7" t="n"/>
      <c r="L125" s="6">
        <f>IF(K125="","",IF(K125-TODAY()&lt;0,"Expired",IF(K125-TODAY()&lt;=30,"Expiring Soon",IF(K125-TODAY()&lt;=90,"Renew Soon","Valid"))))</f>
        <v/>
      </c>
      <c r="M125" s="4" t="n"/>
      <c r="N125" s="4" t="n"/>
      <c r="O125" s="4" t="n"/>
    </row>
    <row r="126">
      <c r="A126" s="4" t="n"/>
      <c r="B126" s="4" t="n"/>
      <c r="C126" s="7" t="n"/>
      <c r="D126" s="4" t="n"/>
      <c r="E126" s="4" t="n"/>
      <c r="F126" s="7" t="n"/>
      <c r="G126" s="6">
        <f>IF(F126="","",F126-TODAY())</f>
        <v/>
      </c>
      <c r="H126" s="6">
        <f>IF(G126="","",IF(G126&lt;0,"Expired",IF(G126&lt;=30,"Expiring Soon",IF(G126&lt;=90,"Renew Soon","Valid"))))</f>
        <v/>
      </c>
      <c r="I126" s="7" t="n"/>
      <c r="J126" s="6">
        <f>IF(I126="","",IF(I126-TODAY()&lt;0,"Expired",IF(I126-TODAY()&lt;=30,"Expiring Soon",IF(I126-TODAY()&lt;=90,"Renew Soon","Valid"))))</f>
        <v/>
      </c>
      <c r="K126" s="7" t="n"/>
      <c r="L126" s="6">
        <f>IF(K126="","",IF(K126-TODAY()&lt;0,"Expired",IF(K126-TODAY()&lt;=30,"Expiring Soon",IF(K126-TODAY()&lt;=90,"Renew Soon","Valid"))))</f>
        <v/>
      </c>
      <c r="M126" s="4" t="n"/>
      <c r="N126" s="4" t="n"/>
      <c r="O126" s="4" t="n"/>
    </row>
    <row r="127">
      <c r="A127" s="4" t="n"/>
      <c r="B127" s="4" t="n"/>
      <c r="C127" s="7" t="n"/>
      <c r="D127" s="4" t="n"/>
      <c r="E127" s="4" t="n"/>
      <c r="F127" s="7" t="n"/>
      <c r="G127" s="6">
        <f>IF(F127="","",F127-TODAY())</f>
        <v/>
      </c>
      <c r="H127" s="6">
        <f>IF(G127="","",IF(G127&lt;0,"Expired",IF(G127&lt;=30,"Expiring Soon",IF(G127&lt;=90,"Renew Soon","Valid"))))</f>
        <v/>
      </c>
      <c r="I127" s="7" t="n"/>
      <c r="J127" s="6">
        <f>IF(I127="","",IF(I127-TODAY()&lt;0,"Expired",IF(I127-TODAY()&lt;=30,"Expiring Soon",IF(I127-TODAY()&lt;=90,"Renew Soon","Valid"))))</f>
        <v/>
      </c>
      <c r="K127" s="7" t="n"/>
      <c r="L127" s="6">
        <f>IF(K127="","",IF(K127-TODAY()&lt;0,"Expired",IF(K127-TODAY()&lt;=30,"Expiring Soon",IF(K127-TODAY()&lt;=90,"Renew Soon","Valid"))))</f>
        <v/>
      </c>
      <c r="M127" s="4" t="n"/>
      <c r="N127" s="4" t="n"/>
      <c r="O127" s="4" t="n"/>
    </row>
    <row r="128">
      <c r="A128" s="4" t="n"/>
      <c r="B128" s="4" t="n"/>
      <c r="C128" s="7" t="n"/>
      <c r="D128" s="4" t="n"/>
      <c r="E128" s="4" t="n"/>
      <c r="F128" s="7" t="n"/>
      <c r="G128" s="6">
        <f>IF(F128="","",F128-TODAY())</f>
        <v/>
      </c>
      <c r="H128" s="6">
        <f>IF(G128="","",IF(G128&lt;0,"Expired",IF(G128&lt;=30,"Expiring Soon",IF(G128&lt;=90,"Renew Soon","Valid"))))</f>
        <v/>
      </c>
      <c r="I128" s="7" t="n"/>
      <c r="J128" s="6">
        <f>IF(I128="","",IF(I128-TODAY()&lt;0,"Expired",IF(I128-TODAY()&lt;=30,"Expiring Soon",IF(I128-TODAY()&lt;=90,"Renew Soon","Valid"))))</f>
        <v/>
      </c>
      <c r="K128" s="7" t="n"/>
      <c r="L128" s="6">
        <f>IF(K128="","",IF(K128-TODAY()&lt;0,"Expired",IF(K128-TODAY()&lt;=30,"Expiring Soon",IF(K128-TODAY()&lt;=90,"Renew Soon","Valid"))))</f>
        <v/>
      </c>
      <c r="M128" s="4" t="n"/>
      <c r="N128" s="4" t="n"/>
      <c r="O128" s="4" t="n"/>
    </row>
    <row r="129">
      <c r="A129" s="4" t="n"/>
      <c r="B129" s="4" t="n"/>
      <c r="C129" s="7" t="n"/>
      <c r="D129" s="4" t="n"/>
      <c r="E129" s="4" t="n"/>
      <c r="F129" s="7" t="n"/>
      <c r="G129" s="6">
        <f>IF(F129="","",F129-TODAY())</f>
        <v/>
      </c>
      <c r="H129" s="6">
        <f>IF(G129="","",IF(G129&lt;0,"Expired",IF(G129&lt;=30,"Expiring Soon",IF(G129&lt;=90,"Renew Soon","Valid"))))</f>
        <v/>
      </c>
      <c r="I129" s="7" t="n"/>
      <c r="J129" s="6">
        <f>IF(I129="","",IF(I129-TODAY()&lt;0,"Expired",IF(I129-TODAY()&lt;=30,"Expiring Soon",IF(I129-TODAY()&lt;=90,"Renew Soon","Valid"))))</f>
        <v/>
      </c>
      <c r="K129" s="7" t="n"/>
      <c r="L129" s="6">
        <f>IF(K129="","",IF(K129-TODAY()&lt;0,"Expired",IF(K129-TODAY()&lt;=30,"Expiring Soon",IF(K129-TODAY()&lt;=90,"Renew Soon","Valid"))))</f>
        <v/>
      </c>
      <c r="M129" s="4" t="n"/>
      <c r="N129" s="4" t="n"/>
      <c r="O129" s="4" t="n"/>
    </row>
    <row r="130">
      <c r="A130" s="4" t="n"/>
      <c r="B130" s="4" t="n"/>
      <c r="C130" s="7" t="n"/>
      <c r="D130" s="4" t="n"/>
      <c r="E130" s="4" t="n"/>
      <c r="F130" s="7" t="n"/>
      <c r="G130" s="6">
        <f>IF(F130="","",F130-TODAY())</f>
        <v/>
      </c>
      <c r="H130" s="6">
        <f>IF(G130="","",IF(G130&lt;0,"Expired",IF(G130&lt;=30,"Expiring Soon",IF(G130&lt;=90,"Renew Soon","Valid"))))</f>
        <v/>
      </c>
      <c r="I130" s="7" t="n"/>
      <c r="J130" s="6">
        <f>IF(I130="","",IF(I130-TODAY()&lt;0,"Expired",IF(I130-TODAY()&lt;=30,"Expiring Soon",IF(I130-TODAY()&lt;=90,"Renew Soon","Valid"))))</f>
        <v/>
      </c>
      <c r="K130" s="7" t="n"/>
      <c r="L130" s="6">
        <f>IF(K130="","",IF(K130-TODAY()&lt;0,"Expired",IF(K130-TODAY()&lt;=30,"Expiring Soon",IF(K130-TODAY()&lt;=90,"Renew Soon","Valid"))))</f>
        <v/>
      </c>
      <c r="M130" s="4" t="n"/>
      <c r="N130" s="4" t="n"/>
      <c r="O130" s="4" t="n"/>
    </row>
    <row r="131">
      <c r="A131" s="4" t="n"/>
      <c r="B131" s="4" t="n"/>
      <c r="C131" s="7" t="n"/>
      <c r="D131" s="4" t="n"/>
      <c r="E131" s="4" t="n"/>
      <c r="F131" s="7" t="n"/>
      <c r="G131" s="6">
        <f>IF(F131="","",F131-TODAY())</f>
        <v/>
      </c>
      <c r="H131" s="6">
        <f>IF(G131="","",IF(G131&lt;0,"Expired",IF(G131&lt;=30,"Expiring Soon",IF(G131&lt;=90,"Renew Soon","Valid"))))</f>
        <v/>
      </c>
      <c r="I131" s="7" t="n"/>
      <c r="J131" s="6">
        <f>IF(I131="","",IF(I131-TODAY()&lt;0,"Expired",IF(I131-TODAY()&lt;=30,"Expiring Soon",IF(I131-TODAY()&lt;=90,"Renew Soon","Valid"))))</f>
        <v/>
      </c>
      <c r="K131" s="7" t="n"/>
      <c r="L131" s="6">
        <f>IF(K131="","",IF(K131-TODAY()&lt;0,"Expired",IF(K131-TODAY()&lt;=30,"Expiring Soon",IF(K131-TODAY()&lt;=90,"Renew Soon","Valid"))))</f>
        <v/>
      </c>
      <c r="M131" s="4" t="n"/>
      <c r="N131" s="4" t="n"/>
      <c r="O131" s="4" t="n"/>
    </row>
    <row r="132">
      <c r="A132" s="4" t="n"/>
      <c r="B132" s="4" t="n"/>
      <c r="C132" s="7" t="n"/>
      <c r="D132" s="4" t="n"/>
      <c r="E132" s="4" t="n"/>
      <c r="F132" s="7" t="n"/>
      <c r="G132" s="6">
        <f>IF(F132="","",F132-TODAY())</f>
        <v/>
      </c>
      <c r="H132" s="6">
        <f>IF(G132="","",IF(G132&lt;0,"Expired",IF(G132&lt;=30,"Expiring Soon",IF(G132&lt;=90,"Renew Soon","Valid"))))</f>
        <v/>
      </c>
      <c r="I132" s="7" t="n"/>
      <c r="J132" s="6">
        <f>IF(I132="","",IF(I132-TODAY()&lt;0,"Expired",IF(I132-TODAY()&lt;=30,"Expiring Soon",IF(I132-TODAY()&lt;=90,"Renew Soon","Valid"))))</f>
        <v/>
      </c>
      <c r="K132" s="7" t="n"/>
      <c r="L132" s="6">
        <f>IF(K132="","",IF(K132-TODAY()&lt;0,"Expired",IF(K132-TODAY()&lt;=30,"Expiring Soon",IF(K132-TODAY()&lt;=90,"Renew Soon","Valid"))))</f>
        <v/>
      </c>
      <c r="M132" s="4" t="n"/>
      <c r="N132" s="4" t="n"/>
      <c r="O132" s="4" t="n"/>
    </row>
    <row r="133">
      <c r="A133" s="4" t="n"/>
      <c r="B133" s="4" t="n"/>
      <c r="C133" s="7" t="n"/>
      <c r="D133" s="4" t="n"/>
      <c r="E133" s="4" t="n"/>
      <c r="F133" s="7" t="n"/>
      <c r="G133" s="6">
        <f>IF(F133="","",F133-TODAY())</f>
        <v/>
      </c>
      <c r="H133" s="6">
        <f>IF(G133="","",IF(G133&lt;0,"Expired",IF(G133&lt;=30,"Expiring Soon",IF(G133&lt;=90,"Renew Soon","Valid"))))</f>
        <v/>
      </c>
      <c r="I133" s="7" t="n"/>
      <c r="J133" s="6">
        <f>IF(I133="","",IF(I133-TODAY()&lt;0,"Expired",IF(I133-TODAY()&lt;=30,"Expiring Soon",IF(I133-TODAY()&lt;=90,"Renew Soon","Valid"))))</f>
        <v/>
      </c>
      <c r="K133" s="7" t="n"/>
      <c r="L133" s="6">
        <f>IF(K133="","",IF(K133-TODAY()&lt;0,"Expired",IF(K133-TODAY()&lt;=30,"Expiring Soon",IF(K133-TODAY()&lt;=90,"Renew Soon","Valid"))))</f>
        <v/>
      </c>
      <c r="M133" s="4" t="n"/>
      <c r="N133" s="4" t="n"/>
      <c r="O133" s="4" t="n"/>
    </row>
    <row r="134">
      <c r="A134" s="4" t="n"/>
      <c r="B134" s="4" t="n"/>
      <c r="C134" s="7" t="n"/>
      <c r="D134" s="4" t="n"/>
      <c r="E134" s="4" t="n"/>
      <c r="F134" s="7" t="n"/>
      <c r="G134" s="6">
        <f>IF(F134="","",F134-TODAY())</f>
        <v/>
      </c>
      <c r="H134" s="6">
        <f>IF(G134="","",IF(G134&lt;0,"Expired",IF(G134&lt;=30,"Expiring Soon",IF(G134&lt;=90,"Renew Soon","Valid"))))</f>
        <v/>
      </c>
      <c r="I134" s="7" t="n"/>
      <c r="J134" s="6">
        <f>IF(I134="","",IF(I134-TODAY()&lt;0,"Expired",IF(I134-TODAY()&lt;=30,"Expiring Soon",IF(I134-TODAY()&lt;=90,"Renew Soon","Valid"))))</f>
        <v/>
      </c>
      <c r="K134" s="7" t="n"/>
      <c r="L134" s="6">
        <f>IF(K134="","",IF(K134-TODAY()&lt;0,"Expired",IF(K134-TODAY()&lt;=30,"Expiring Soon",IF(K134-TODAY()&lt;=90,"Renew Soon","Valid"))))</f>
        <v/>
      </c>
      <c r="M134" s="4" t="n"/>
      <c r="N134" s="4" t="n"/>
      <c r="O134" s="4" t="n"/>
    </row>
    <row r="135">
      <c r="A135" s="4" t="n"/>
      <c r="B135" s="4" t="n"/>
      <c r="C135" s="7" t="n"/>
      <c r="D135" s="4" t="n"/>
      <c r="E135" s="4" t="n"/>
      <c r="F135" s="7" t="n"/>
      <c r="G135" s="6">
        <f>IF(F135="","",F135-TODAY())</f>
        <v/>
      </c>
      <c r="H135" s="6">
        <f>IF(G135="","",IF(G135&lt;0,"Expired",IF(G135&lt;=30,"Expiring Soon",IF(G135&lt;=90,"Renew Soon","Valid"))))</f>
        <v/>
      </c>
      <c r="I135" s="7" t="n"/>
      <c r="J135" s="6">
        <f>IF(I135="","",IF(I135-TODAY()&lt;0,"Expired",IF(I135-TODAY()&lt;=30,"Expiring Soon",IF(I135-TODAY()&lt;=90,"Renew Soon","Valid"))))</f>
        <v/>
      </c>
      <c r="K135" s="7" t="n"/>
      <c r="L135" s="6">
        <f>IF(K135="","",IF(K135-TODAY()&lt;0,"Expired",IF(K135-TODAY()&lt;=30,"Expiring Soon",IF(K135-TODAY()&lt;=90,"Renew Soon","Valid"))))</f>
        <v/>
      </c>
      <c r="M135" s="4" t="n"/>
      <c r="N135" s="4" t="n"/>
      <c r="O135" s="4" t="n"/>
    </row>
    <row r="136">
      <c r="A136" s="4" t="n"/>
      <c r="B136" s="4" t="n"/>
      <c r="C136" s="7" t="n"/>
      <c r="D136" s="4" t="n"/>
      <c r="E136" s="4" t="n"/>
      <c r="F136" s="7" t="n"/>
      <c r="G136" s="6">
        <f>IF(F136="","",F136-TODAY())</f>
        <v/>
      </c>
      <c r="H136" s="6">
        <f>IF(G136="","",IF(G136&lt;0,"Expired",IF(G136&lt;=30,"Expiring Soon",IF(G136&lt;=90,"Renew Soon","Valid"))))</f>
        <v/>
      </c>
      <c r="I136" s="7" t="n"/>
      <c r="J136" s="6">
        <f>IF(I136="","",IF(I136-TODAY()&lt;0,"Expired",IF(I136-TODAY()&lt;=30,"Expiring Soon",IF(I136-TODAY()&lt;=90,"Renew Soon","Valid"))))</f>
        <v/>
      </c>
      <c r="K136" s="7" t="n"/>
      <c r="L136" s="6">
        <f>IF(K136="","",IF(K136-TODAY()&lt;0,"Expired",IF(K136-TODAY()&lt;=30,"Expiring Soon",IF(K136-TODAY()&lt;=90,"Renew Soon","Valid"))))</f>
        <v/>
      </c>
      <c r="M136" s="4" t="n"/>
      <c r="N136" s="4" t="n"/>
      <c r="O136" s="4" t="n"/>
    </row>
    <row r="137">
      <c r="A137" s="4" t="n"/>
      <c r="B137" s="4" t="n"/>
      <c r="C137" s="7" t="n"/>
      <c r="D137" s="4" t="n"/>
      <c r="E137" s="4" t="n"/>
      <c r="F137" s="7" t="n"/>
      <c r="G137" s="6">
        <f>IF(F137="","",F137-TODAY())</f>
        <v/>
      </c>
      <c r="H137" s="6">
        <f>IF(G137="","",IF(G137&lt;0,"Expired",IF(G137&lt;=30,"Expiring Soon",IF(G137&lt;=90,"Renew Soon","Valid"))))</f>
        <v/>
      </c>
      <c r="I137" s="7" t="n"/>
      <c r="J137" s="6">
        <f>IF(I137="","",IF(I137-TODAY()&lt;0,"Expired",IF(I137-TODAY()&lt;=30,"Expiring Soon",IF(I137-TODAY()&lt;=90,"Renew Soon","Valid"))))</f>
        <v/>
      </c>
      <c r="K137" s="7" t="n"/>
      <c r="L137" s="6">
        <f>IF(K137="","",IF(K137-TODAY()&lt;0,"Expired",IF(K137-TODAY()&lt;=30,"Expiring Soon",IF(K137-TODAY()&lt;=90,"Renew Soon","Valid"))))</f>
        <v/>
      </c>
      <c r="M137" s="4" t="n"/>
      <c r="N137" s="4" t="n"/>
      <c r="O137" s="4" t="n"/>
    </row>
    <row r="138">
      <c r="A138" s="4" t="n"/>
      <c r="B138" s="4" t="n"/>
      <c r="C138" s="7" t="n"/>
      <c r="D138" s="4" t="n"/>
      <c r="E138" s="4" t="n"/>
      <c r="F138" s="7" t="n"/>
      <c r="G138" s="6">
        <f>IF(F138="","",F138-TODAY())</f>
        <v/>
      </c>
      <c r="H138" s="6">
        <f>IF(G138="","",IF(G138&lt;0,"Expired",IF(G138&lt;=30,"Expiring Soon",IF(G138&lt;=90,"Renew Soon","Valid"))))</f>
        <v/>
      </c>
      <c r="I138" s="7" t="n"/>
      <c r="J138" s="6">
        <f>IF(I138="","",IF(I138-TODAY()&lt;0,"Expired",IF(I138-TODAY()&lt;=30,"Expiring Soon",IF(I138-TODAY()&lt;=90,"Renew Soon","Valid"))))</f>
        <v/>
      </c>
      <c r="K138" s="7" t="n"/>
      <c r="L138" s="6">
        <f>IF(K138="","",IF(K138-TODAY()&lt;0,"Expired",IF(K138-TODAY()&lt;=30,"Expiring Soon",IF(K138-TODAY()&lt;=90,"Renew Soon","Valid"))))</f>
        <v/>
      </c>
      <c r="M138" s="4" t="n"/>
      <c r="N138" s="4" t="n"/>
      <c r="O138" s="4" t="n"/>
    </row>
    <row r="139">
      <c r="A139" s="4" t="n"/>
      <c r="B139" s="4" t="n"/>
      <c r="C139" s="7" t="n"/>
      <c r="D139" s="4" t="n"/>
      <c r="E139" s="4" t="n"/>
      <c r="F139" s="7" t="n"/>
      <c r="G139" s="6">
        <f>IF(F139="","",F139-TODAY())</f>
        <v/>
      </c>
      <c r="H139" s="6">
        <f>IF(G139="","",IF(G139&lt;0,"Expired",IF(G139&lt;=30,"Expiring Soon",IF(G139&lt;=90,"Renew Soon","Valid"))))</f>
        <v/>
      </c>
      <c r="I139" s="7" t="n"/>
      <c r="J139" s="6">
        <f>IF(I139="","",IF(I139-TODAY()&lt;0,"Expired",IF(I139-TODAY()&lt;=30,"Expiring Soon",IF(I139-TODAY()&lt;=90,"Renew Soon","Valid"))))</f>
        <v/>
      </c>
      <c r="K139" s="7" t="n"/>
      <c r="L139" s="6">
        <f>IF(K139="","",IF(K139-TODAY()&lt;0,"Expired",IF(K139-TODAY()&lt;=30,"Expiring Soon",IF(K139-TODAY()&lt;=90,"Renew Soon","Valid"))))</f>
        <v/>
      </c>
      <c r="M139" s="4" t="n"/>
      <c r="N139" s="4" t="n"/>
      <c r="O139" s="4" t="n"/>
    </row>
    <row r="140">
      <c r="A140" s="4" t="n"/>
      <c r="B140" s="4" t="n"/>
      <c r="C140" s="7" t="n"/>
      <c r="D140" s="4" t="n"/>
      <c r="E140" s="4" t="n"/>
      <c r="F140" s="7" t="n"/>
      <c r="G140" s="6">
        <f>IF(F140="","",F140-TODAY())</f>
        <v/>
      </c>
      <c r="H140" s="6">
        <f>IF(G140="","",IF(G140&lt;0,"Expired",IF(G140&lt;=30,"Expiring Soon",IF(G140&lt;=90,"Renew Soon","Valid"))))</f>
        <v/>
      </c>
      <c r="I140" s="7" t="n"/>
      <c r="J140" s="6">
        <f>IF(I140="","",IF(I140-TODAY()&lt;0,"Expired",IF(I140-TODAY()&lt;=30,"Expiring Soon",IF(I140-TODAY()&lt;=90,"Renew Soon","Valid"))))</f>
        <v/>
      </c>
      <c r="K140" s="7" t="n"/>
      <c r="L140" s="6">
        <f>IF(K140="","",IF(K140-TODAY()&lt;0,"Expired",IF(K140-TODAY()&lt;=30,"Expiring Soon",IF(K140-TODAY()&lt;=90,"Renew Soon","Valid"))))</f>
        <v/>
      </c>
      <c r="M140" s="4" t="n"/>
      <c r="N140" s="4" t="n"/>
      <c r="O140" s="4" t="n"/>
    </row>
    <row r="141">
      <c r="A141" s="4" t="n"/>
      <c r="B141" s="4" t="n"/>
      <c r="C141" s="7" t="n"/>
      <c r="D141" s="4" t="n"/>
      <c r="E141" s="4" t="n"/>
      <c r="F141" s="7" t="n"/>
      <c r="G141" s="6">
        <f>IF(F141="","",F141-TODAY())</f>
        <v/>
      </c>
      <c r="H141" s="6">
        <f>IF(G141="","",IF(G141&lt;0,"Expired",IF(G141&lt;=30,"Expiring Soon",IF(G141&lt;=90,"Renew Soon","Valid"))))</f>
        <v/>
      </c>
      <c r="I141" s="7" t="n"/>
      <c r="J141" s="6">
        <f>IF(I141="","",IF(I141-TODAY()&lt;0,"Expired",IF(I141-TODAY()&lt;=30,"Expiring Soon",IF(I141-TODAY()&lt;=90,"Renew Soon","Valid"))))</f>
        <v/>
      </c>
      <c r="K141" s="7" t="n"/>
      <c r="L141" s="6">
        <f>IF(K141="","",IF(K141-TODAY()&lt;0,"Expired",IF(K141-TODAY()&lt;=30,"Expiring Soon",IF(K141-TODAY()&lt;=90,"Renew Soon","Valid"))))</f>
        <v/>
      </c>
      <c r="M141" s="4" t="n"/>
      <c r="N141" s="4" t="n"/>
      <c r="O141" s="4" t="n"/>
    </row>
    <row r="142">
      <c r="A142" s="4" t="n"/>
      <c r="B142" s="4" t="n"/>
      <c r="C142" s="7" t="n"/>
      <c r="D142" s="4" t="n"/>
      <c r="E142" s="4" t="n"/>
      <c r="F142" s="7" t="n"/>
      <c r="G142" s="6">
        <f>IF(F142="","",F142-TODAY())</f>
        <v/>
      </c>
      <c r="H142" s="6">
        <f>IF(G142="","",IF(G142&lt;0,"Expired",IF(G142&lt;=30,"Expiring Soon",IF(G142&lt;=90,"Renew Soon","Valid"))))</f>
        <v/>
      </c>
      <c r="I142" s="7" t="n"/>
      <c r="J142" s="6">
        <f>IF(I142="","",IF(I142-TODAY()&lt;0,"Expired",IF(I142-TODAY()&lt;=30,"Expiring Soon",IF(I142-TODAY()&lt;=90,"Renew Soon","Valid"))))</f>
        <v/>
      </c>
      <c r="K142" s="7" t="n"/>
      <c r="L142" s="6">
        <f>IF(K142="","",IF(K142-TODAY()&lt;0,"Expired",IF(K142-TODAY()&lt;=30,"Expiring Soon",IF(K142-TODAY()&lt;=90,"Renew Soon","Valid"))))</f>
        <v/>
      </c>
      <c r="M142" s="4" t="n"/>
      <c r="N142" s="4" t="n"/>
      <c r="O142" s="4" t="n"/>
    </row>
    <row r="143">
      <c r="A143" s="4" t="n"/>
      <c r="B143" s="4" t="n"/>
      <c r="C143" s="7" t="n"/>
      <c r="D143" s="4" t="n"/>
      <c r="E143" s="4" t="n"/>
      <c r="F143" s="7" t="n"/>
      <c r="G143" s="6">
        <f>IF(F143="","",F143-TODAY())</f>
        <v/>
      </c>
      <c r="H143" s="6">
        <f>IF(G143="","",IF(G143&lt;0,"Expired",IF(G143&lt;=30,"Expiring Soon",IF(G143&lt;=90,"Renew Soon","Valid"))))</f>
        <v/>
      </c>
      <c r="I143" s="7" t="n"/>
      <c r="J143" s="6">
        <f>IF(I143="","",IF(I143-TODAY()&lt;0,"Expired",IF(I143-TODAY()&lt;=30,"Expiring Soon",IF(I143-TODAY()&lt;=90,"Renew Soon","Valid"))))</f>
        <v/>
      </c>
      <c r="K143" s="7" t="n"/>
      <c r="L143" s="6">
        <f>IF(K143="","",IF(K143-TODAY()&lt;0,"Expired",IF(K143-TODAY()&lt;=30,"Expiring Soon",IF(K143-TODAY()&lt;=90,"Renew Soon","Valid"))))</f>
        <v/>
      </c>
      <c r="M143" s="4" t="n"/>
      <c r="N143" s="4" t="n"/>
      <c r="O143" s="4" t="n"/>
    </row>
    <row r="144">
      <c r="A144" s="4" t="n"/>
      <c r="B144" s="4" t="n"/>
      <c r="C144" s="7" t="n"/>
      <c r="D144" s="4" t="n"/>
      <c r="E144" s="4" t="n"/>
      <c r="F144" s="7" t="n"/>
      <c r="G144" s="6">
        <f>IF(F144="","",F144-TODAY())</f>
        <v/>
      </c>
      <c r="H144" s="6">
        <f>IF(G144="","",IF(G144&lt;0,"Expired",IF(G144&lt;=30,"Expiring Soon",IF(G144&lt;=90,"Renew Soon","Valid"))))</f>
        <v/>
      </c>
      <c r="I144" s="7" t="n"/>
      <c r="J144" s="6">
        <f>IF(I144="","",IF(I144-TODAY()&lt;0,"Expired",IF(I144-TODAY()&lt;=30,"Expiring Soon",IF(I144-TODAY()&lt;=90,"Renew Soon","Valid"))))</f>
        <v/>
      </c>
      <c r="K144" s="7" t="n"/>
      <c r="L144" s="6">
        <f>IF(K144="","",IF(K144-TODAY()&lt;0,"Expired",IF(K144-TODAY()&lt;=30,"Expiring Soon",IF(K144-TODAY()&lt;=90,"Renew Soon","Valid"))))</f>
        <v/>
      </c>
      <c r="M144" s="4" t="n"/>
      <c r="N144" s="4" t="n"/>
      <c r="O144" s="4" t="n"/>
    </row>
    <row r="145">
      <c r="A145" s="4" t="n"/>
      <c r="B145" s="4" t="n"/>
      <c r="C145" s="7" t="n"/>
      <c r="D145" s="4" t="n"/>
      <c r="E145" s="4" t="n"/>
      <c r="F145" s="7" t="n"/>
      <c r="G145" s="6">
        <f>IF(F145="","",F145-TODAY())</f>
        <v/>
      </c>
      <c r="H145" s="6">
        <f>IF(G145="","",IF(G145&lt;0,"Expired",IF(G145&lt;=30,"Expiring Soon",IF(G145&lt;=90,"Renew Soon","Valid"))))</f>
        <v/>
      </c>
      <c r="I145" s="7" t="n"/>
      <c r="J145" s="6">
        <f>IF(I145="","",IF(I145-TODAY()&lt;0,"Expired",IF(I145-TODAY()&lt;=30,"Expiring Soon",IF(I145-TODAY()&lt;=90,"Renew Soon","Valid"))))</f>
        <v/>
      </c>
      <c r="K145" s="7" t="n"/>
      <c r="L145" s="6">
        <f>IF(K145="","",IF(K145-TODAY()&lt;0,"Expired",IF(K145-TODAY()&lt;=30,"Expiring Soon",IF(K145-TODAY()&lt;=90,"Renew Soon","Valid"))))</f>
        <v/>
      </c>
      <c r="M145" s="4" t="n"/>
      <c r="N145" s="4" t="n"/>
      <c r="O145" s="4" t="n"/>
    </row>
    <row r="146">
      <c r="A146" s="4" t="n"/>
      <c r="B146" s="4" t="n"/>
      <c r="C146" s="7" t="n"/>
      <c r="D146" s="4" t="n"/>
      <c r="E146" s="4" t="n"/>
      <c r="F146" s="7" t="n"/>
      <c r="G146" s="6">
        <f>IF(F146="","",F146-TODAY())</f>
        <v/>
      </c>
      <c r="H146" s="6">
        <f>IF(G146="","",IF(G146&lt;0,"Expired",IF(G146&lt;=30,"Expiring Soon",IF(G146&lt;=90,"Renew Soon","Valid"))))</f>
        <v/>
      </c>
      <c r="I146" s="7" t="n"/>
      <c r="J146" s="6">
        <f>IF(I146="","",IF(I146-TODAY()&lt;0,"Expired",IF(I146-TODAY()&lt;=30,"Expiring Soon",IF(I146-TODAY()&lt;=90,"Renew Soon","Valid"))))</f>
        <v/>
      </c>
      <c r="K146" s="7" t="n"/>
      <c r="L146" s="6">
        <f>IF(K146="","",IF(K146-TODAY()&lt;0,"Expired",IF(K146-TODAY()&lt;=30,"Expiring Soon",IF(K146-TODAY()&lt;=90,"Renew Soon","Valid"))))</f>
        <v/>
      </c>
      <c r="M146" s="4" t="n"/>
      <c r="N146" s="4" t="n"/>
      <c r="O146" s="4" t="n"/>
    </row>
    <row r="147">
      <c r="A147" s="4" t="n"/>
      <c r="B147" s="4" t="n"/>
      <c r="C147" s="7" t="n"/>
      <c r="D147" s="4" t="n"/>
      <c r="E147" s="4" t="n"/>
      <c r="F147" s="7" t="n"/>
      <c r="G147" s="6">
        <f>IF(F147="","",F147-TODAY())</f>
        <v/>
      </c>
      <c r="H147" s="6">
        <f>IF(G147="","",IF(G147&lt;0,"Expired",IF(G147&lt;=30,"Expiring Soon",IF(G147&lt;=90,"Renew Soon","Valid"))))</f>
        <v/>
      </c>
      <c r="I147" s="7" t="n"/>
      <c r="J147" s="6">
        <f>IF(I147="","",IF(I147-TODAY()&lt;0,"Expired",IF(I147-TODAY()&lt;=30,"Expiring Soon",IF(I147-TODAY()&lt;=90,"Renew Soon","Valid"))))</f>
        <v/>
      </c>
      <c r="K147" s="7" t="n"/>
      <c r="L147" s="6">
        <f>IF(K147="","",IF(K147-TODAY()&lt;0,"Expired",IF(K147-TODAY()&lt;=30,"Expiring Soon",IF(K147-TODAY()&lt;=90,"Renew Soon","Valid"))))</f>
        <v/>
      </c>
      <c r="M147" s="4" t="n"/>
      <c r="N147" s="4" t="n"/>
      <c r="O147" s="4" t="n"/>
    </row>
    <row r="148">
      <c r="A148" s="4" t="n"/>
      <c r="B148" s="4" t="n"/>
      <c r="C148" s="7" t="n"/>
      <c r="D148" s="4" t="n"/>
      <c r="E148" s="4" t="n"/>
      <c r="F148" s="7" t="n"/>
      <c r="G148" s="6">
        <f>IF(F148="","",F148-TODAY())</f>
        <v/>
      </c>
      <c r="H148" s="6">
        <f>IF(G148="","",IF(G148&lt;0,"Expired",IF(G148&lt;=30,"Expiring Soon",IF(G148&lt;=90,"Renew Soon","Valid"))))</f>
        <v/>
      </c>
      <c r="I148" s="7" t="n"/>
      <c r="J148" s="6">
        <f>IF(I148="","",IF(I148-TODAY()&lt;0,"Expired",IF(I148-TODAY()&lt;=30,"Expiring Soon",IF(I148-TODAY()&lt;=90,"Renew Soon","Valid"))))</f>
        <v/>
      </c>
      <c r="K148" s="7" t="n"/>
      <c r="L148" s="6">
        <f>IF(K148="","",IF(K148-TODAY()&lt;0,"Expired",IF(K148-TODAY()&lt;=30,"Expiring Soon",IF(K148-TODAY()&lt;=90,"Renew Soon","Valid"))))</f>
        <v/>
      </c>
      <c r="M148" s="4" t="n"/>
      <c r="N148" s="4" t="n"/>
      <c r="O148" s="4" t="n"/>
    </row>
    <row r="149">
      <c r="A149" s="4" t="n"/>
      <c r="B149" s="4" t="n"/>
      <c r="C149" s="7" t="n"/>
      <c r="D149" s="4" t="n"/>
      <c r="E149" s="4" t="n"/>
      <c r="F149" s="7" t="n"/>
      <c r="G149" s="6">
        <f>IF(F149="","",F149-TODAY())</f>
        <v/>
      </c>
      <c r="H149" s="6">
        <f>IF(G149="","",IF(G149&lt;0,"Expired",IF(G149&lt;=30,"Expiring Soon",IF(G149&lt;=90,"Renew Soon","Valid"))))</f>
        <v/>
      </c>
      <c r="I149" s="7" t="n"/>
      <c r="J149" s="6">
        <f>IF(I149="","",IF(I149-TODAY()&lt;0,"Expired",IF(I149-TODAY()&lt;=30,"Expiring Soon",IF(I149-TODAY()&lt;=90,"Renew Soon","Valid"))))</f>
        <v/>
      </c>
      <c r="K149" s="7" t="n"/>
      <c r="L149" s="6">
        <f>IF(K149="","",IF(K149-TODAY()&lt;0,"Expired",IF(K149-TODAY()&lt;=30,"Expiring Soon",IF(K149-TODAY()&lt;=90,"Renew Soon","Valid"))))</f>
        <v/>
      </c>
      <c r="M149" s="4" t="n"/>
      <c r="N149" s="4" t="n"/>
      <c r="O149" s="4" t="n"/>
    </row>
    <row r="150">
      <c r="A150" s="4" t="n"/>
      <c r="B150" s="4" t="n"/>
      <c r="C150" s="7" t="n"/>
      <c r="D150" s="4" t="n"/>
      <c r="E150" s="4" t="n"/>
      <c r="F150" s="7" t="n"/>
      <c r="G150" s="6">
        <f>IF(F150="","",F150-TODAY())</f>
        <v/>
      </c>
      <c r="H150" s="6">
        <f>IF(G150="","",IF(G150&lt;0,"Expired",IF(G150&lt;=30,"Expiring Soon",IF(G150&lt;=90,"Renew Soon","Valid"))))</f>
        <v/>
      </c>
      <c r="I150" s="7" t="n"/>
      <c r="J150" s="6">
        <f>IF(I150="","",IF(I150-TODAY()&lt;0,"Expired",IF(I150-TODAY()&lt;=30,"Expiring Soon",IF(I150-TODAY()&lt;=90,"Renew Soon","Valid"))))</f>
        <v/>
      </c>
      <c r="K150" s="7" t="n"/>
      <c r="L150" s="6">
        <f>IF(K150="","",IF(K150-TODAY()&lt;0,"Expired",IF(K150-TODAY()&lt;=30,"Expiring Soon",IF(K150-TODAY()&lt;=90,"Renew Soon","Valid"))))</f>
        <v/>
      </c>
      <c r="M150" s="4" t="n"/>
      <c r="N150" s="4" t="n"/>
      <c r="O150" s="4" t="n"/>
    </row>
    <row r="151">
      <c r="A151" s="4" t="n"/>
      <c r="B151" s="4" t="n"/>
      <c r="C151" s="7" t="n"/>
      <c r="D151" s="4" t="n"/>
      <c r="E151" s="4" t="n"/>
      <c r="F151" s="7" t="n"/>
      <c r="G151" s="6">
        <f>IF(F151="","",F151-TODAY())</f>
        <v/>
      </c>
      <c r="H151" s="6">
        <f>IF(G151="","",IF(G151&lt;0,"Expired",IF(G151&lt;=30,"Expiring Soon",IF(G151&lt;=90,"Renew Soon","Valid"))))</f>
        <v/>
      </c>
      <c r="I151" s="7" t="n"/>
      <c r="J151" s="6">
        <f>IF(I151="","",IF(I151-TODAY()&lt;0,"Expired",IF(I151-TODAY()&lt;=30,"Expiring Soon",IF(I151-TODAY()&lt;=90,"Renew Soon","Valid"))))</f>
        <v/>
      </c>
      <c r="K151" s="7" t="n"/>
      <c r="L151" s="6">
        <f>IF(K151="","",IF(K151-TODAY()&lt;0,"Expired",IF(K151-TODAY()&lt;=30,"Expiring Soon",IF(K151-TODAY()&lt;=90,"Renew Soon","Valid"))))</f>
        <v/>
      </c>
      <c r="M151" s="4" t="n"/>
      <c r="N151" s="4" t="n"/>
      <c r="O151" s="4" t="n"/>
    </row>
    <row r="152">
      <c r="A152" s="4" t="n"/>
      <c r="B152" s="4" t="n"/>
      <c r="C152" s="7" t="n"/>
      <c r="D152" s="4" t="n"/>
      <c r="E152" s="4" t="n"/>
      <c r="F152" s="7" t="n"/>
      <c r="G152" s="6">
        <f>IF(F152="","",F152-TODAY())</f>
        <v/>
      </c>
      <c r="H152" s="6">
        <f>IF(G152="","",IF(G152&lt;0,"Expired",IF(G152&lt;=30,"Expiring Soon",IF(G152&lt;=90,"Renew Soon","Valid"))))</f>
        <v/>
      </c>
      <c r="I152" s="7" t="n"/>
      <c r="J152" s="6">
        <f>IF(I152="","",IF(I152-TODAY()&lt;0,"Expired",IF(I152-TODAY()&lt;=30,"Expiring Soon",IF(I152-TODAY()&lt;=90,"Renew Soon","Valid"))))</f>
        <v/>
      </c>
      <c r="K152" s="7" t="n"/>
      <c r="L152" s="6">
        <f>IF(K152="","",IF(K152-TODAY()&lt;0,"Expired",IF(K152-TODAY()&lt;=30,"Expiring Soon",IF(K152-TODAY()&lt;=90,"Renew Soon","Valid"))))</f>
        <v/>
      </c>
      <c r="M152" s="4" t="n"/>
      <c r="N152" s="4" t="n"/>
      <c r="O152" s="4" t="n"/>
    </row>
    <row r="153">
      <c r="A153" s="4" t="n"/>
      <c r="B153" s="4" t="n"/>
      <c r="C153" s="7" t="n"/>
      <c r="D153" s="4" t="n"/>
      <c r="E153" s="4" t="n"/>
      <c r="F153" s="7" t="n"/>
      <c r="G153" s="6">
        <f>IF(F153="","",F153-TODAY())</f>
        <v/>
      </c>
      <c r="H153" s="6">
        <f>IF(G153="","",IF(G153&lt;0,"Expired",IF(G153&lt;=30,"Expiring Soon",IF(G153&lt;=90,"Renew Soon","Valid"))))</f>
        <v/>
      </c>
      <c r="I153" s="7" t="n"/>
      <c r="J153" s="6">
        <f>IF(I153="","",IF(I153-TODAY()&lt;0,"Expired",IF(I153-TODAY()&lt;=30,"Expiring Soon",IF(I153-TODAY()&lt;=90,"Renew Soon","Valid"))))</f>
        <v/>
      </c>
      <c r="K153" s="7" t="n"/>
      <c r="L153" s="6">
        <f>IF(K153="","",IF(K153-TODAY()&lt;0,"Expired",IF(K153-TODAY()&lt;=30,"Expiring Soon",IF(K153-TODAY()&lt;=90,"Renew Soon","Valid"))))</f>
        <v/>
      </c>
      <c r="M153" s="4" t="n"/>
      <c r="N153" s="4" t="n"/>
      <c r="O153" s="4" t="n"/>
    </row>
    <row r="154">
      <c r="A154" s="4" t="n"/>
      <c r="B154" s="4" t="n"/>
      <c r="C154" s="7" t="n"/>
      <c r="D154" s="4" t="n"/>
      <c r="E154" s="4" t="n"/>
      <c r="F154" s="7" t="n"/>
      <c r="G154" s="6">
        <f>IF(F154="","",F154-TODAY())</f>
        <v/>
      </c>
      <c r="H154" s="6">
        <f>IF(G154="","",IF(G154&lt;0,"Expired",IF(G154&lt;=30,"Expiring Soon",IF(G154&lt;=90,"Renew Soon","Valid"))))</f>
        <v/>
      </c>
      <c r="I154" s="7" t="n"/>
      <c r="J154" s="6">
        <f>IF(I154="","",IF(I154-TODAY()&lt;0,"Expired",IF(I154-TODAY()&lt;=30,"Expiring Soon",IF(I154-TODAY()&lt;=90,"Renew Soon","Valid"))))</f>
        <v/>
      </c>
      <c r="K154" s="7" t="n"/>
      <c r="L154" s="6">
        <f>IF(K154="","",IF(K154-TODAY()&lt;0,"Expired",IF(K154-TODAY()&lt;=30,"Expiring Soon",IF(K154-TODAY()&lt;=90,"Renew Soon","Valid"))))</f>
        <v/>
      </c>
      <c r="M154" s="4" t="n"/>
      <c r="N154" s="4" t="n"/>
      <c r="O154" s="4" t="n"/>
    </row>
    <row r="155">
      <c r="A155" s="4" t="n"/>
      <c r="B155" s="4" t="n"/>
      <c r="C155" s="7" t="n"/>
      <c r="D155" s="4" t="n"/>
      <c r="E155" s="4" t="n"/>
      <c r="F155" s="7" t="n"/>
      <c r="G155" s="6">
        <f>IF(F155="","",F155-TODAY())</f>
        <v/>
      </c>
      <c r="H155" s="6">
        <f>IF(G155="","",IF(G155&lt;0,"Expired",IF(G155&lt;=30,"Expiring Soon",IF(G155&lt;=90,"Renew Soon","Valid"))))</f>
        <v/>
      </c>
      <c r="I155" s="7" t="n"/>
      <c r="J155" s="6">
        <f>IF(I155="","",IF(I155-TODAY()&lt;0,"Expired",IF(I155-TODAY()&lt;=30,"Expiring Soon",IF(I155-TODAY()&lt;=90,"Renew Soon","Valid"))))</f>
        <v/>
      </c>
      <c r="K155" s="7" t="n"/>
      <c r="L155" s="6">
        <f>IF(K155="","",IF(K155-TODAY()&lt;0,"Expired",IF(K155-TODAY()&lt;=30,"Expiring Soon",IF(K155-TODAY()&lt;=90,"Renew Soon","Valid"))))</f>
        <v/>
      </c>
      <c r="M155" s="4" t="n"/>
      <c r="N155" s="4" t="n"/>
      <c r="O155" s="4" t="n"/>
    </row>
    <row r="156">
      <c r="A156" s="4" t="n"/>
      <c r="B156" s="4" t="n"/>
      <c r="C156" s="7" t="n"/>
      <c r="D156" s="4" t="n"/>
      <c r="E156" s="4" t="n"/>
      <c r="F156" s="7" t="n"/>
      <c r="G156" s="6">
        <f>IF(F156="","",F156-TODAY())</f>
        <v/>
      </c>
      <c r="H156" s="6">
        <f>IF(G156="","",IF(G156&lt;0,"Expired",IF(G156&lt;=30,"Expiring Soon",IF(G156&lt;=90,"Renew Soon","Valid"))))</f>
        <v/>
      </c>
      <c r="I156" s="7" t="n"/>
      <c r="J156" s="6">
        <f>IF(I156="","",IF(I156-TODAY()&lt;0,"Expired",IF(I156-TODAY()&lt;=30,"Expiring Soon",IF(I156-TODAY()&lt;=90,"Renew Soon","Valid"))))</f>
        <v/>
      </c>
      <c r="K156" s="7" t="n"/>
      <c r="L156" s="6">
        <f>IF(K156="","",IF(K156-TODAY()&lt;0,"Expired",IF(K156-TODAY()&lt;=30,"Expiring Soon",IF(K156-TODAY()&lt;=90,"Renew Soon","Valid"))))</f>
        <v/>
      </c>
      <c r="M156" s="4" t="n"/>
      <c r="N156" s="4" t="n"/>
      <c r="O156" s="4" t="n"/>
    </row>
    <row r="157">
      <c r="A157" s="4" t="n"/>
      <c r="B157" s="4" t="n"/>
      <c r="C157" s="7" t="n"/>
      <c r="D157" s="4" t="n"/>
      <c r="E157" s="4" t="n"/>
      <c r="F157" s="7" t="n"/>
      <c r="G157" s="6">
        <f>IF(F157="","",F157-TODAY())</f>
        <v/>
      </c>
      <c r="H157" s="6">
        <f>IF(G157="","",IF(G157&lt;0,"Expired",IF(G157&lt;=30,"Expiring Soon",IF(G157&lt;=90,"Renew Soon","Valid"))))</f>
        <v/>
      </c>
      <c r="I157" s="7" t="n"/>
      <c r="J157" s="6">
        <f>IF(I157="","",IF(I157-TODAY()&lt;0,"Expired",IF(I157-TODAY()&lt;=30,"Expiring Soon",IF(I157-TODAY()&lt;=90,"Renew Soon","Valid"))))</f>
        <v/>
      </c>
      <c r="K157" s="7" t="n"/>
      <c r="L157" s="6">
        <f>IF(K157="","",IF(K157-TODAY()&lt;0,"Expired",IF(K157-TODAY()&lt;=30,"Expiring Soon",IF(K157-TODAY()&lt;=90,"Renew Soon","Valid"))))</f>
        <v/>
      </c>
      <c r="M157" s="4" t="n"/>
      <c r="N157" s="4" t="n"/>
      <c r="O157" s="4" t="n"/>
    </row>
    <row r="158">
      <c r="A158" s="4" t="n"/>
      <c r="B158" s="4" t="n"/>
      <c r="C158" s="7" t="n"/>
      <c r="D158" s="4" t="n"/>
      <c r="E158" s="4" t="n"/>
      <c r="F158" s="7" t="n"/>
      <c r="G158" s="6">
        <f>IF(F158="","",F158-TODAY())</f>
        <v/>
      </c>
      <c r="H158" s="6">
        <f>IF(G158="","",IF(G158&lt;0,"Expired",IF(G158&lt;=30,"Expiring Soon",IF(G158&lt;=90,"Renew Soon","Valid"))))</f>
        <v/>
      </c>
      <c r="I158" s="7" t="n"/>
      <c r="J158" s="6">
        <f>IF(I158="","",IF(I158-TODAY()&lt;0,"Expired",IF(I158-TODAY()&lt;=30,"Expiring Soon",IF(I158-TODAY()&lt;=90,"Renew Soon","Valid"))))</f>
        <v/>
      </c>
      <c r="K158" s="7" t="n"/>
      <c r="L158" s="6">
        <f>IF(K158="","",IF(K158-TODAY()&lt;0,"Expired",IF(K158-TODAY()&lt;=30,"Expiring Soon",IF(K158-TODAY()&lt;=90,"Renew Soon","Valid"))))</f>
        <v/>
      </c>
      <c r="M158" s="4" t="n"/>
      <c r="N158" s="4" t="n"/>
      <c r="O158" s="4" t="n"/>
    </row>
    <row r="159">
      <c r="A159" s="4" t="n"/>
      <c r="B159" s="4" t="n"/>
      <c r="C159" s="7" t="n"/>
      <c r="D159" s="4" t="n"/>
      <c r="E159" s="4" t="n"/>
      <c r="F159" s="7" t="n"/>
      <c r="G159" s="6">
        <f>IF(F159="","",F159-TODAY())</f>
        <v/>
      </c>
      <c r="H159" s="6">
        <f>IF(G159="","",IF(G159&lt;0,"Expired",IF(G159&lt;=30,"Expiring Soon",IF(G159&lt;=90,"Renew Soon","Valid"))))</f>
        <v/>
      </c>
      <c r="I159" s="7" t="n"/>
      <c r="J159" s="6">
        <f>IF(I159="","",IF(I159-TODAY()&lt;0,"Expired",IF(I159-TODAY()&lt;=30,"Expiring Soon",IF(I159-TODAY()&lt;=90,"Renew Soon","Valid"))))</f>
        <v/>
      </c>
      <c r="K159" s="7" t="n"/>
      <c r="L159" s="6">
        <f>IF(K159="","",IF(K159-TODAY()&lt;0,"Expired",IF(K159-TODAY()&lt;=30,"Expiring Soon",IF(K159-TODAY()&lt;=90,"Renew Soon","Valid"))))</f>
        <v/>
      </c>
      <c r="M159" s="4" t="n"/>
      <c r="N159" s="4" t="n"/>
      <c r="O159" s="4" t="n"/>
    </row>
    <row r="160">
      <c r="A160" s="4" t="n"/>
      <c r="B160" s="4" t="n"/>
      <c r="C160" s="7" t="n"/>
      <c r="D160" s="4" t="n"/>
      <c r="E160" s="4" t="n"/>
      <c r="F160" s="7" t="n"/>
      <c r="G160" s="6">
        <f>IF(F160="","",F160-TODAY())</f>
        <v/>
      </c>
      <c r="H160" s="6">
        <f>IF(G160="","",IF(G160&lt;0,"Expired",IF(G160&lt;=30,"Expiring Soon",IF(G160&lt;=90,"Renew Soon","Valid"))))</f>
        <v/>
      </c>
      <c r="I160" s="7" t="n"/>
      <c r="J160" s="6">
        <f>IF(I160="","",IF(I160-TODAY()&lt;0,"Expired",IF(I160-TODAY()&lt;=30,"Expiring Soon",IF(I160-TODAY()&lt;=90,"Renew Soon","Valid"))))</f>
        <v/>
      </c>
      <c r="K160" s="7" t="n"/>
      <c r="L160" s="6">
        <f>IF(K160="","",IF(K160-TODAY()&lt;0,"Expired",IF(K160-TODAY()&lt;=30,"Expiring Soon",IF(K160-TODAY()&lt;=90,"Renew Soon","Valid"))))</f>
        <v/>
      </c>
      <c r="M160" s="4" t="n"/>
      <c r="N160" s="4" t="n"/>
      <c r="O160" s="4" t="n"/>
    </row>
    <row r="161">
      <c r="A161" s="4" t="n"/>
      <c r="B161" s="4" t="n"/>
      <c r="C161" s="7" t="n"/>
      <c r="D161" s="4" t="n"/>
      <c r="E161" s="4" t="n"/>
      <c r="F161" s="7" t="n"/>
      <c r="G161" s="6">
        <f>IF(F161="","",F161-TODAY())</f>
        <v/>
      </c>
      <c r="H161" s="6">
        <f>IF(G161="","",IF(G161&lt;0,"Expired",IF(G161&lt;=30,"Expiring Soon",IF(G161&lt;=90,"Renew Soon","Valid"))))</f>
        <v/>
      </c>
      <c r="I161" s="7" t="n"/>
      <c r="J161" s="6">
        <f>IF(I161="","",IF(I161-TODAY()&lt;0,"Expired",IF(I161-TODAY()&lt;=30,"Expiring Soon",IF(I161-TODAY()&lt;=90,"Renew Soon","Valid"))))</f>
        <v/>
      </c>
      <c r="K161" s="7" t="n"/>
      <c r="L161" s="6">
        <f>IF(K161="","",IF(K161-TODAY()&lt;0,"Expired",IF(K161-TODAY()&lt;=30,"Expiring Soon",IF(K161-TODAY()&lt;=90,"Renew Soon","Valid"))))</f>
        <v/>
      </c>
      <c r="M161" s="4" t="n"/>
      <c r="N161" s="4" t="n"/>
      <c r="O161" s="4" t="n"/>
    </row>
    <row r="162">
      <c r="A162" s="4" t="n"/>
      <c r="B162" s="4" t="n"/>
      <c r="C162" s="7" t="n"/>
      <c r="D162" s="4" t="n"/>
      <c r="E162" s="4" t="n"/>
      <c r="F162" s="7" t="n"/>
      <c r="G162" s="6">
        <f>IF(F162="","",F162-TODAY())</f>
        <v/>
      </c>
      <c r="H162" s="6">
        <f>IF(G162="","",IF(G162&lt;0,"Expired",IF(G162&lt;=30,"Expiring Soon",IF(G162&lt;=90,"Renew Soon","Valid"))))</f>
        <v/>
      </c>
      <c r="I162" s="7" t="n"/>
      <c r="J162" s="6">
        <f>IF(I162="","",IF(I162-TODAY()&lt;0,"Expired",IF(I162-TODAY()&lt;=30,"Expiring Soon",IF(I162-TODAY()&lt;=90,"Renew Soon","Valid"))))</f>
        <v/>
      </c>
      <c r="K162" s="7" t="n"/>
      <c r="L162" s="6">
        <f>IF(K162="","",IF(K162-TODAY()&lt;0,"Expired",IF(K162-TODAY()&lt;=30,"Expiring Soon",IF(K162-TODAY()&lt;=90,"Renew Soon","Valid"))))</f>
        <v/>
      </c>
      <c r="M162" s="4" t="n"/>
      <c r="N162" s="4" t="n"/>
      <c r="O162" s="4" t="n"/>
    </row>
    <row r="163">
      <c r="A163" s="4" t="n"/>
      <c r="B163" s="4" t="n"/>
      <c r="C163" s="7" t="n"/>
      <c r="D163" s="4" t="n"/>
      <c r="E163" s="4" t="n"/>
      <c r="F163" s="7" t="n"/>
      <c r="G163" s="6">
        <f>IF(F163="","",F163-TODAY())</f>
        <v/>
      </c>
      <c r="H163" s="6">
        <f>IF(G163="","",IF(G163&lt;0,"Expired",IF(G163&lt;=30,"Expiring Soon",IF(G163&lt;=90,"Renew Soon","Valid"))))</f>
        <v/>
      </c>
      <c r="I163" s="7" t="n"/>
      <c r="J163" s="6">
        <f>IF(I163="","",IF(I163-TODAY()&lt;0,"Expired",IF(I163-TODAY()&lt;=30,"Expiring Soon",IF(I163-TODAY()&lt;=90,"Renew Soon","Valid"))))</f>
        <v/>
      </c>
      <c r="K163" s="7" t="n"/>
      <c r="L163" s="6">
        <f>IF(K163="","",IF(K163-TODAY()&lt;0,"Expired",IF(K163-TODAY()&lt;=30,"Expiring Soon",IF(K163-TODAY()&lt;=90,"Renew Soon","Valid"))))</f>
        <v/>
      </c>
      <c r="M163" s="4" t="n"/>
      <c r="N163" s="4" t="n"/>
      <c r="O163" s="4" t="n"/>
    </row>
    <row r="164">
      <c r="A164" s="4" t="n"/>
      <c r="B164" s="4" t="n"/>
      <c r="C164" s="7" t="n"/>
      <c r="D164" s="4" t="n"/>
      <c r="E164" s="4" t="n"/>
      <c r="F164" s="7" t="n"/>
      <c r="G164" s="6">
        <f>IF(F164="","",F164-TODAY())</f>
        <v/>
      </c>
      <c r="H164" s="6">
        <f>IF(G164="","",IF(G164&lt;0,"Expired",IF(G164&lt;=30,"Expiring Soon",IF(G164&lt;=90,"Renew Soon","Valid"))))</f>
        <v/>
      </c>
      <c r="I164" s="7" t="n"/>
      <c r="J164" s="6">
        <f>IF(I164="","",IF(I164-TODAY()&lt;0,"Expired",IF(I164-TODAY()&lt;=30,"Expiring Soon",IF(I164-TODAY()&lt;=90,"Renew Soon","Valid"))))</f>
        <v/>
      </c>
      <c r="K164" s="7" t="n"/>
      <c r="L164" s="6">
        <f>IF(K164="","",IF(K164-TODAY()&lt;0,"Expired",IF(K164-TODAY()&lt;=30,"Expiring Soon",IF(K164-TODAY()&lt;=90,"Renew Soon","Valid"))))</f>
        <v/>
      </c>
      <c r="M164" s="4" t="n"/>
      <c r="N164" s="4" t="n"/>
      <c r="O164" s="4" t="n"/>
    </row>
    <row r="165">
      <c r="A165" s="4" t="n"/>
      <c r="B165" s="4" t="n"/>
      <c r="C165" s="7" t="n"/>
      <c r="D165" s="4" t="n"/>
      <c r="E165" s="4" t="n"/>
      <c r="F165" s="7" t="n"/>
      <c r="G165" s="6">
        <f>IF(F165="","",F165-TODAY())</f>
        <v/>
      </c>
      <c r="H165" s="6">
        <f>IF(G165="","",IF(G165&lt;0,"Expired",IF(G165&lt;=30,"Expiring Soon",IF(G165&lt;=90,"Renew Soon","Valid"))))</f>
        <v/>
      </c>
      <c r="I165" s="7" t="n"/>
      <c r="J165" s="6">
        <f>IF(I165="","",IF(I165-TODAY()&lt;0,"Expired",IF(I165-TODAY()&lt;=30,"Expiring Soon",IF(I165-TODAY()&lt;=90,"Renew Soon","Valid"))))</f>
        <v/>
      </c>
      <c r="K165" s="7" t="n"/>
      <c r="L165" s="6">
        <f>IF(K165="","",IF(K165-TODAY()&lt;0,"Expired",IF(K165-TODAY()&lt;=30,"Expiring Soon",IF(K165-TODAY()&lt;=90,"Renew Soon","Valid"))))</f>
        <v/>
      </c>
      <c r="M165" s="4" t="n"/>
      <c r="N165" s="4" t="n"/>
      <c r="O165" s="4" t="n"/>
    </row>
    <row r="166">
      <c r="A166" s="4" t="n"/>
      <c r="B166" s="4" t="n"/>
      <c r="C166" s="7" t="n"/>
      <c r="D166" s="4" t="n"/>
      <c r="E166" s="4" t="n"/>
      <c r="F166" s="7" t="n"/>
      <c r="G166" s="6">
        <f>IF(F166="","",F166-TODAY())</f>
        <v/>
      </c>
      <c r="H166" s="6">
        <f>IF(G166="","",IF(G166&lt;0,"Expired",IF(G166&lt;=30,"Expiring Soon",IF(G166&lt;=90,"Renew Soon","Valid"))))</f>
        <v/>
      </c>
      <c r="I166" s="7" t="n"/>
      <c r="J166" s="6">
        <f>IF(I166="","",IF(I166-TODAY()&lt;0,"Expired",IF(I166-TODAY()&lt;=30,"Expiring Soon",IF(I166-TODAY()&lt;=90,"Renew Soon","Valid"))))</f>
        <v/>
      </c>
      <c r="K166" s="7" t="n"/>
      <c r="L166" s="6">
        <f>IF(K166="","",IF(K166-TODAY()&lt;0,"Expired",IF(K166-TODAY()&lt;=30,"Expiring Soon",IF(K166-TODAY()&lt;=90,"Renew Soon","Valid"))))</f>
        <v/>
      </c>
      <c r="M166" s="4" t="n"/>
      <c r="N166" s="4" t="n"/>
      <c r="O166" s="4" t="n"/>
    </row>
    <row r="167">
      <c r="A167" s="4" t="n"/>
      <c r="B167" s="4" t="n"/>
      <c r="C167" s="7" t="n"/>
      <c r="D167" s="4" t="n"/>
      <c r="E167" s="4" t="n"/>
      <c r="F167" s="7" t="n"/>
      <c r="G167" s="6">
        <f>IF(F167="","",F167-TODAY())</f>
        <v/>
      </c>
      <c r="H167" s="6">
        <f>IF(G167="","",IF(G167&lt;0,"Expired",IF(G167&lt;=30,"Expiring Soon",IF(G167&lt;=90,"Renew Soon","Valid"))))</f>
        <v/>
      </c>
      <c r="I167" s="7" t="n"/>
      <c r="J167" s="6">
        <f>IF(I167="","",IF(I167-TODAY()&lt;0,"Expired",IF(I167-TODAY()&lt;=30,"Expiring Soon",IF(I167-TODAY()&lt;=90,"Renew Soon","Valid"))))</f>
        <v/>
      </c>
      <c r="K167" s="7" t="n"/>
      <c r="L167" s="6">
        <f>IF(K167="","",IF(K167-TODAY()&lt;0,"Expired",IF(K167-TODAY()&lt;=30,"Expiring Soon",IF(K167-TODAY()&lt;=90,"Renew Soon","Valid"))))</f>
        <v/>
      </c>
      <c r="M167" s="4" t="n"/>
      <c r="N167" s="4" t="n"/>
      <c r="O167" s="4" t="n"/>
    </row>
    <row r="168">
      <c r="A168" s="4" t="n"/>
      <c r="B168" s="4" t="n"/>
      <c r="C168" s="7" t="n"/>
      <c r="D168" s="4" t="n"/>
      <c r="E168" s="4" t="n"/>
      <c r="F168" s="7" t="n"/>
      <c r="G168" s="6">
        <f>IF(F168="","",F168-TODAY())</f>
        <v/>
      </c>
      <c r="H168" s="6">
        <f>IF(G168="","",IF(G168&lt;0,"Expired",IF(G168&lt;=30,"Expiring Soon",IF(G168&lt;=90,"Renew Soon","Valid"))))</f>
        <v/>
      </c>
      <c r="I168" s="7" t="n"/>
      <c r="J168" s="6">
        <f>IF(I168="","",IF(I168-TODAY()&lt;0,"Expired",IF(I168-TODAY()&lt;=30,"Expiring Soon",IF(I168-TODAY()&lt;=90,"Renew Soon","Valid"))))</f>
        <v/>
      </c>
      <c r="K168" s="7" t="n"/>
      <c r="L168" s="6">
        <f>IF(K168="","",IF(K168-TODAY()&lt;0,"Expired",IF(K168-TODAY()&lt;=30,"Expiring Soon",IF(K168-TODAY()&lt;=90,"Renew Soon","Valid"))))</f>
        <v/>
      </c>
      <c r="M168" s="4" t="n"/>
      <c r="N168" s="4" t="n"/>
      <c r="O168" s="4" t="n"/>
    </row>
    <row r="169">
      <c r="A169" s="4" t="n"/>
      <c r="B169" s="4" t="n"/>
      <c r="C169" s="7" t="n"/>
      <c r="D169" s="4" t="n"/>
      <c r="E169" s="4" t="n"/>
      <c r="F169" s="7" t="n"/>
      <c r="G169" s="6">
        <f>IF(F169="","",F169-TODAY())</f>
        <v/>
      </c>
      <c r="H169" s="6">
        <f>IF(G169="","",IF(G169&lt;0,"Expired",IF(G169&lt;=30,"Expiring Soon",IF(G169&lt;=90,"Renew Soon","Valid"))))</f>
        <v/>
      </c>
      <c r="I169" s="7" t="n"/>
      <c r="J169" s="6">
        <f>IF(I169="","",IF(I169-TODAY()&lt;0,"Expired",IF(I169-TODAY()&lt;=30,"Expiring Soon",IF(I169-TODAY()&lt;=90,"Renew Soon","Valid"))))</f>
        <v/>
      </c>
      <c r="K169" s="7" t="n"/>
      <c r="L169" s="6">
        <f>IF(K169="","",IF(K169-TODAY()&lt;0,"Expired",IF(K169-TODAY()&lt;=30,"Expiring Soon",IF(K169-TODAY()&lt;=90,"Renew Soon","Valid"))))</f>
        <v/>
      </c>
      <c r="M169" s="4" t="n"/>
      <c r="N169" s="4" t="n"/>
      <c r="O169" s="4" t="n"/>
    </row>
    <row r="170">
      <c r="A170" s="4" t="n"/>
      <c r="B170" s="4" t="n"/>
      <c r="C170" s="7" t="n"/>
      <c r="D170" s="4" t="n"/>
      <c r="E170" s="4" t="n"/>
      <c r="F170" s="7" t="n"/>
      <c r="G170" s="6">
        <f>IF(F170="","",F170-TODAY())</f>
        <v/>
      </c>
      <c r="H170" s="6">
        <f>IF(G170="","",IF(G170&lt;0,"Expired",IF(G170&lt;=30,"Expiring Soon",IF(G170&lt;=90,"Renew Soon","Valid"))))</f>
        <v/>
      </c>
      <c r="I170" s="7" t="n"/>
      <c r="J170" s="6">
        <f>IF(I170="","",IF(I170-TODAY()&lt;0,"Expired",IF(I170-TODAY()&lt;=30,"Expiring Soon",IF(I170-TODAY()&lt;=90,"Renew Soon","Valid"))))</f>
        <v/>
      </c>
      <c r="K170" s="7" t="n"/>
      <c r="L170" s="6">
        <f>IF(K170="","",IF(K170-TODAY()&lt;0,"Expired",IF(K170-TODAY()&lt;=30,"Expiring Soon",IF(K170-TODAY()&lt;=90,"Renew Soon","Valid"))))</f>
        <v/>
      </c>
      <c r="M170" s="4" t="n"/>
      <c r="N170" s="4" t="n"/>
      <c r="O170" s="4" t="n"/>
    </row>
    <row r="171">
      <c r="A171" s="4" t="n"/>
      <c r="B171" s="4" t="n"/>
      <c r="C171" s="7" t="n"/>
      <c r="D171" s="4" t="n"/>
      <c r="E171" s="4" t="n"/>
      <c r="F171" s="7" t="n"/>
      <c r="G171" s="6">
        <f>IF(F171="","",F171-TODAY())</f>
        <v/>
      </c>
      <c r="H171" s="6">
        <f>IF(G171="","",IF(G171&lt;0,"Expired",IF(G171&lt;=30,"Expiring Soon",IF(G171&lt;=90,"Renew Soon","Valid"))))</f>
        <v/>
      </c>
      <c r="I171" s="7" t="n"/>
      <c r="J171" s="6">
        <f>IF(I171="","",IF(I171-TODAY()&lt;0,"Expired",IF(I171-TODAY()&lt;=30,"Expiring Soon",IF(I171-TODAY()&lt;=90,"Renew Soon","Valid"))))</f>
        <v/>
      </c>
      <c r="K171" s="7" t="n"/>
      <c r="L171" s="6">
        <f>IF(K171="","",IF(K171-TODAY()&lt;0,"Expired",IF(K171-TODAY()&lt;=30,"Expiring Soon",IF(K171-TODAY()&lt;=90,"Renew Soon","Valid"))))</f>
        <v/>
      </c>
      <c r="M171" s="4" t="n"/>
      <c r="N171" s="4" t="n"/>
      <c r="O171" s="4" t="n"/>
    </row>
    <row r="172">
      <c r="A172" s="4" t="n"/>
      <c r="B172" s="4" t="n"/>
      <c r="C172" s="7" t="n"/>
      <c r="D172" s="4" t="n"/>
      <c r="E172" s="4" t="n"/>
      <c r="F172" s="7" t="n"/>
      <c r="G172" s="6">
        <f>IF(F172="","",F172-TODAY())</f>
        <v/>
      </c>
      <c r="H172" s="6">
        <f>IF(G172="","",IF(G172&lt;0,"Expired",IF(G172&lt;=30,"Expiring Soon",IF(G172&lt;=90,"Renew Soon","Valid"))))</f>
        <v/>
      </c>
      <c r="I172" s="7" t="n"/>
      <c r="J172" s="6">
        <f>IF(I172="","",IF(I172-TODAY()&lt;0,"Expired",IF(I172-TODAY()&lt;=30,"Expiring Soon",IF(I172-TODAY()&lt;=90,"Renew Soon","Valid"))))</f>
        <v/>
      </c>
      <c r="K172" s="7" t="n"/>
      <c r="L172" s="6">
        <f>IF(K172="","",IF(K172-TODAY()&lt;0,"Expired",IF(K172-TODAY()&lt;=30,"Expiring Soon",IF(K172-TODAY()&lt;=90,"Renew Soon","Valid"))))</f>
        <v/>
      </c>
      <c r="M172" s="4" t="n"/>
      <c r="N172" s="4" t="n"/>
      <c r="O172" s="4" t="n"/>
    </row>
    <row r="173">
      <c r="A173" s="4" t="n"/>
      <c r="B173" s="4" t="n"/>
      <c r="C173" s="7" t="n"/>
      <c r="D173" s="4" t="n"/>
      <c r="E173" s="4" t="n"/>
      <c r="F173" s="7" t="n"/>
      <c r="G173" s="6">
        <f>IF(F173="","",F173-TODAY())</f>
        <v/>
      </c>
      <c r="H173" s="6">
        <f>IF(G173="","",IF(G173&lt;0,"Expired",IF(G173&lt;=30,"Expiring Soon",IF(G173&lt;=90,"Renew Soon","Valid"))))</f>
        <v/>
      </c>
      <c r="I173" s="7" t="n"/>
      <c r="J173" s="6">
        <f>IF(I173="","",IF(I173-TODAY()&lt;0,"Expired",IF(I173-TODAY()&lt;=30,"Expiring Soon",IF(I173-TODAY()&lt;=90,"Renew Soon","Valid"))))</f>
        <v/>
      </c>
      <c r="K173" s="7" t="n"/>
      <c r="L173" s="6">
        <f>IF(K173="","",IF(K173-TODAY()&lt;0,"Expired",IF(K173-TODAY()&lt;=30,"Expiring Soon",IF(K173-TODAY()&lt;=90,"Renew Soon","Valid"))))</f>
        <v/>
      </c>
      <c r="M173" s="4" t="n"/>
      <c r="N173" s="4" t="n"/>
      <c r="O173" s="4" t="n"/>
    </row>
    <row r="174">
      <c r="A174" s="4" t="n"/>
      <c r="B174" s="4" t="n"/>
      <c r="C174" s="7" t="n"/>
      <c r="D174" s="4" t="n"/>
      <c r="E174" s="4" t="n"/>
      <c r="F174" s="7" t="n"/>
      <c r="G174" s="6">
        <f>IF(F174="","",F174-TODAY())</f>
        <v/>
      </c>
      <c r="H174" s="6">
        <f>IF(G174="","",IF(G174&lt;0,"Expired",IF(G174&lt;=30,"Expiring Soon",IF(G174&lt;=90,"Renew Soon","Valid"))))</f>
        <v/>
      </c>
      <c r="I174" s="7" t="n"/>
      <c r="J174" s="6">
        <f>IF(I174="","",IF(I174-TODAY()&lt;0,"Expired",IF(I174-TODAY()&lt;=30,"Expiring Soon",IF(I174-TODAY()&lt;=90,"Renew Soon","Valid"))))</f>
        <v/>
      </c>
      <c r="K174" s="7" t="n"/>
      <c r="L174" s="6">
        <f>IF(K174="","",IF(K174-TODAY()&lt;0,"Expired",IF(K174-TODAY()&lt;=30,"Expiring Soon",IF(K174-TODAY()&lt;=90,"Renew Soon","Valid"))))</f>
        <v/>
      </c>
      <c r="M174" s="4" t="n"/>
      <c r="N174" s="4" t="n"/>
      <c r="O174" s="4" t="n"/>
    </row>
    <row r="175">
      <c r="A175" s="4" t="n"/>
      <c r="B175" s="4" t="n"/>
      <c r="C175" s="7" t="n"/>
      <c r="D175" s="4" t="n"/>
      <c r="E175" s="4" t="n"/>
      <c r="F175" s="7" t="n"/>
      <c r="G175" s="6">
        <f>IF(F175="","",F175-TODAY())</f>
        <v/>
      </c>
      <c r="H175" s="6">
        <f>IF(G175="","",IF(G175&lt;0,"Expired",IF(G175&lt;=30,"Expiring Soon",IF(G175&lt;=90,"Renew Soon","Valid"))))</f>
        <v/>
      </c>
      <c r="I175" s="7" t="n"/>
      <c r="J175" s="6">
        <f>IF(I175="","",IF(I175-TODAY()&lt;0,"Expired",IF(I175-TODAY()&lt;=30,"Expiring Soon",IF(I175-TODAY()&lt;=90,"Renew Soon","Valid"))))</f>
        <v/>
      </c>
      <c r="K175" s="7" t="n"/>
      <c r="L175" s="6">
        <f>IF(K175="","",IF(K175-TODAY()&lt;0,"Expired",IF(K175-TODAY()&lt;=30,"Expiring Soon",IF(K175-TODAY()&lt;=90,"Renew Soon","Valid"))))</f>
        <v/>
      </c>
      <c r="M175" s="4" t="n"/>
      <c r="N175" s="4" t="n"/>
      <c r="O175" s="4" t="n"/>
    </row>
    <row r="176">
      <c r="A176" s="4" t="n"/>
      <c r="B176" s="4" t="n"/>
      <c r="C176" s="7" t="n"/>
      <c r="D176" s="4" t="n"/>
      <c r="E176" s="4" t="n"/>
      <c r="F176" s="7" t="n"/>
      <c r="G176" s="6">
        <f>IF(F176="","",F176-TODAY())</f>
        <v/>
      </c>
      <c r="H176" s="6">
        <f>IF(G176="","",IF(G176&lt;0,"Expired",IF(G176&lt;=30,"Expiring Soon",IF(G176&lt;=90,"Renew Soon","Valid"))))</f>
        <v/>
      </c>
      <c r="I176" s="7" t="n"/>
      <c r="J176" s="6">
        <f>IF(I176="","",IF(I176-TODAY()&lt;0,"Expired",IF(I176-TODAY()&lt;=30,"Expiring Soon",IF(I176-TODAY()&lt;=90,"Renew Soon","Valid"))))</f>
        <v/>
      </c>
      <c r="K176" s="7" t="n"/>
      <c r="L176" s="6">
        <f>IF(K176="","",IF(K176-TODAY()&lt;0,"Expired",IF(K176-TODAY()&lt;=30,"Expiring Soon",IF(K176-TODAY()&lt;=90,"Renew Soon","Valid"))))</f>
        <v/>
      </c>
      <c r="M176" s="4" t="n"/>
      <c r="N176" s="4" t="n"/>
      <c r="O176" s="4" t="n"/>
    </row>
    <row r="177">
      <c r="A177" s="4" t="n"/>
      <c r="B177" s="4" t="n"/>
      <c r="C177" s="7" t="n"/>
      <c r="D177" s="4" t="n"/>
      <c r="E177" s="4" t="n"/>
      <c r="F177" s="7" t="n"/>
      <c r="G177" s="6">
        <f>IF(F177="","",F177-TODAY())</f>
        <v/>
      </c>
      <c r="H177" s="6">
        <f>IF(G177="","",IF(G177&lt;0,"Expired",IF(G177&lt;=30,"Expiring Soon",IF(G177&lt;=90,"Renew Soon","Valid"))))</f>
        <v/>
      </c>
      <c r="I177" s="7" t="n"/>
      <c r="J177" s="6">
        <f>IF(I177="","",IF(I177-TODAY()&lt;0,"Expired",IF(I177-TODAY()&lt;=30,"Expiring Soon",IF(I177-TODAY()&lt;=90,"Renew Soon","Valid"))))</f>
        <v/>
      </c>
      <c r="K177" s="7" t="n"/>
      <c r="L177" s="6">
        <f>IF(K177="","",IF(K177-TODAY()&lt;0,"Expired",IF(K177-TODAY()&lt;=30,"Expiring Soon",IF(K177-TODAY()&lt;=90,"Renew Soon","Valid"))))</f>
        <v/>
      </c>
      <c r="M177" s="4" t="n"/>
      <c r="N177" s="4" t="n"/>
      <c r="O177" s="4" t="n"/>
    </row>
    <row r="178">
      <c r="A178" s="4" t="n"/>
      <c r="B178" s="4" t="n"/>
      <c r="C178" s="7" t="n"/>
      <c r="D178" s="4" t="n"/>
      <c r="E178" s="4" t="n"/>
      <c r="F178" s="7" t="n"/>
      <c r="G178" s="6">
        <f>IF(F178="","",F178-TODAY())</f>
        <v/>
      </c>
      <c r="H178" s="6">
        <f>IF(G178="","",IF(G178&lt;0,"Expired",IF(G178&lt;=30,"Expiring Soon",IF(G178&lt;=90,"Renew Soon","Valid"))))</f>
        <v/>
      </c>
      <c r="I178" s="7" t="n"/>
      <c r="J178" s="6">
        <f>IF(I178="","",IF(I178-TODAY()&lt;0,"Expired",IF(I178-TODAY()&lt;=30,"Expiring Soon",IF(I178-TODAY()&lt;=90,"Renew Soon","Valid"))))</f>
        <v/>
      </c>
      <c r="K178" s="7" t="n"/>
      <c r="L178" s="6">
        <f>IF(K178="","",IF(K178-TODAY()&lt;0,"Expired",IF(K178-TODAY()&lt;=30,"Expiring Soon",IF(K178-TODAY()&lt;=90,"Renew Soon","Valid"))))</f>
        <v/>
      </c>
      <c r="M178" s="4" t="n"/>
      <c r="N178" s="4" t="n"/>
      <c r="O178" s="4" t="n"/>
    </row>
    <row r="179">
      <c r="A179" s="4" t="n"/>
      <c r="B179" s="4" t="n"/>
      <c r="C179" s="7" t="n"/>
      <c r="D179" s="4" t="n"/>
      <c r="E179" s="4" t="n"/>
      <c r="F179" s="7" t="n"/>
      <c r="G179" s="6">
        <f>IF(F179="","",F179-TODAY())</f>
        <v/>
      </c>
      <c r="H179" s="6">
        <f>IF(G179="","",IF(G179&lt;0,"Expired",IF(G179&lt;=30,"Expiring Soon",IF(G179&lt;=90,"Renew Soon","Valid"))))</f>
        <v/>
      </c>
      <c r="I179" s="7" t="n"/>
      <c r="J179" s="6">
        <f>IF(I179="","",IF(I179-TODAY()&lt;0,"Expired",IF(I179-TODAY()&lt;=30,"Expiring Soon",IF(I179-TODAY()&lt;=90,"Renew Soon","Valid"))))</f>
        <v/>
      </c>
      <c r="K179" s="7" t="n"/>
      <c r="L179" s="6">
        <f>IF(K179="","",IF(K179-TODAY()&lt;0,"Expired",IF(K179-TODAY()&lt;=30,"Expiring Soon",IF(K179-TODAY()&lt;=90,"Renew Soon","Valid"))))</f>
        <v/>
      </c>
      <c r="M179" s="4" t="n"/>
      <c r="N179" s="4" t="n"/>
      <c r="O179" s="4" t="n"/>
    </row>
    <row r="180">
      <c r="A180" s="4" t="n"/>
      <c r="B180" s="4" t="n"/>
      <c r="C180" s="7" t="n"/>
      <c r="D180" s="4" t="n"/>
      <c r="E180" s="4" t="n"/>
      <c r="F180" s="7" t="n"/>
      <c r="G180" s="6">
        <f>IF(F180="","",F180-TODAY())</f>
        <v/>
      </c>
      <c r="H180" s="6">
        <f>IF(G180="","",IF(G180&lt;0,"Expired",IF(G180&lt;=30,"Expiring Soon",IF(G180&lt;=90,"Renew Soon","Valid"))))</f>
        <v/>
      </c>
      <c r="I180" s="7" t="n"/>
      <c r="J180" s="6">
        <f>IF(I180="","",IF(I180-TODAY()&lt;0,"Expired",IF(I180-TODAY()&lt;=30,"Expiring Soon",IF(I180-TODAY()&lt;=90,"Renew Soon","Valid"))))</f>
        <v/>
      </c>
      <c r="K180" s="7" t="n"/>
      <c r="L180" s="6">
        <f>IF(K180="","",IF(K180-TODAY()&lt;0,"Expired",IF(K180-TODAY()&lt;=30,"Expiring Soon",IF(K180-TODAY()&lt;=90,"Renew Soon","Valid"))))</f>
        <v/>
      </c>
      <c r="M180" s="4" t="n"/>
      <c r="N180" s="4" t="n"/>
      <c r="O180" s="4" t="n"/>
    </row>
    <row r="181">
      <c r="A181" s="4" t="n"/>
      <c r="B181" s="4" t="n"/>
      <c r="C181" s="7" t="n"/>
      <c r="D181" s="4" t="n"/>
      <c r="E181" s="4" t="n"/>
      <c r="F181" s="7" t="n"/>
      <c r="G181" s="6">
        <f>IF(F181="","",F181-TODAY())</f>
        <v/>
      </c>
      <c r="H181" s="6">
        <f>IF(G181="","",IF(G181&lt;0,"Expired",IF(G181&lt;=30,"Expiring Soon",IF(G181&lt;=90,"Renew Soon","Valid"))))</f>
        <v/>
      </c>
      <c r="I181" s="7" t="n"/>
      <c r="J181" s="6">
        <f>IF(I181="","",IF(I181-TODAY()&lt;0,"Expired",IF(I181-TODAY()&lt;=30,"Expiring Soon",IF(I181-TODAY()&lt;=90,"Renew Soon","Valid"))))</f>
        <v/>
      </c>
      <c r="K181" s="7" t="n"/>
      <c r="L181" s="6">
        <f>IF(K181="","",IF(K181-TODAY()&lt;0,"Expired",IF(K181-TODAY()&lt;=30,"Expiring Soon",IF(K181-TODAY()&lt;=90,"Renew Soon","Valid"))))</f>
        <v/>
      </c>
      <c r="M181" s="4" t="n"/>
      <c r="N181" s="4" t="n"/>
      <c r="O181" s="4" t="n"/>
    </row>
    <row r="182">
      <c r="A182" s="4" t="n"/>
      <c r="B182" s="4" t="n"/>
      <c r="C182" s="7" t="n"/>
      <c r="D182" s="4" t="n"/>
      <c r="E182" s="4" t="n"/>
      <c r="F182" s="7" t="n"/>
      <c r="G182" s="6">
        <f>IF(F182="","",F182-TODAY())</f>
        <v/>
      </c>
      <c r="H182" s="6">
        <f>IF(G182="","",IF(G182&lt;0,"Expired",IF(G182&lt;=30,"Expiring Soon",IF(G182&lt;=90,"Renew Soon","Valid"))))</f>
        <v/>
      </c>
      <c r="I182" s="7" t="n"/>
      <c r="J182" s="6">
        <f>IF(I182="","",IF(I182-TODAY()&lt;0,"Expired",IF(I182-TODAY()&lt;=30,"Expiring Soon",IF(I182-TODAY()&lt;=90,"Renew Soon","Valid"))))</f>
        <v/>
      </c>
      <c r="K182" s="7" t="n"/>
      <c r="L182" s="6">
        <f>IF(K182="","",IF(K182-TODAY()&lt;0,"Expired",IF(K182-TODAY()&lt;=30,"Expiring Soon",IF(K182-TODAY()&lt;=90,"Renew Soon","Valid"))))</f>
        <v/>
      </c>
      <c r="M182" s="4" t="n"/>
      <c r="N182" s="4" t="n"/>
      <c r="O182" s="4" t="n"/>
    </row>
    <row r="183">
      <c r="A183" s="4" t="n"/>
      <c r="B183" s="4" t="n"/>
      <c r="C183" s="7" t="n"/>
      <c r="D183" s="4" t="n"/>
      <c r="E183" s="4" t="n"/>
      <c r="F183" s="7" t="n"/>
      <c r="G183" s="6">
        <f>IF(F183="","",F183-TODAY())</f>
        <v/>
      </c>
      <c r="H183" s="6">
        <f>IF(G183="","",IF(G183&lt;0,"Expired",IF(G183&lt;=30,"Expiring Soon",IF(G183&lt;=90,"Renew Soon","Valid"))))</f>
        <v/>
      </c>
      <c r="I183" s="7" t="n"/>
      <c r="J183" s="6">
        <f>IF(I183="","",IF(I183-TODAY()&lt;0,"Expired",IF(I183-TODAY()&lt;=30,"Expiring Soon",IF(I183-TODAY()&lt;=90,"Renew Soon","Valid"))))</f>
        <v/>
      </c>
      <c r="K183" s="7" t="n"/>
      <c r="L183" s="6">
        <f>IF(K183="","",IF(K183-TODAY()&lt;0,"Expired",IF(K183-TODAY()&lt;=30,"Expiring Soon",IF(K183-TODAY()&lt;=90,"Renew Soon","Valid"))))</f>
        <v/>
      </c>
      <c r="M183" s="4" t="n"/>
      <c r="N183" s="4" t="n"/>
      <c r="O183" s="4" t="n"/>
    </row>
    <row r="184">
      <c r="A184" s="4" t="n"/>
      <c r="B184" s="4" t="n"/>
      <c r="C184" s="7" t="n"/>
      <c r="D184" s="4" t="n"/>
      <c r="E184" s="4" t="n"/>
      <c r="F184" s="7" t="n"/>
      <c r="G184" s="6">
        <f>IF(F184="","",F184-TODAY())</f>
        <v/>
      </c>
      <c r="H184" s="6">
        <f>IF(G184="","",IF(G184&lt;0,"Expired",IF(G184&lt;=30,"Expiring Soon",IF(G184&lt;=90,"Renew Soon","Valid"))))</f>
        <v/>
      </c>
      <c r="I184" s="7" t="n"/>
      <c r="J184" s="6">
        <f>IF(I184="","",IF(I184-TODAY()&lt;0,"Expired",IF(I184-TODAY()&lt;=30,"Expiring Soon",IF(I184-TODAY()&lt;=90,"Renew Soon","Valid"))))</f>
        <v/>
      </c>
      <c r="K184" s="7" t="n"/>
      <c r="L184" s="6">
        <f>IF(K184="","",IF(K184-TODAY()&lt;0,"Expired",IF(K184-TODAY()&lt;=30,"Expiring Soon",IF(K184-TODAY()&lt;=90,"Renew Soon","Valid"))))</f>
        <v/>
      </c>
      <c r="M184" s="4" t="n"/>
      <c r="N184" s="4" t="n"/>
      <c r="O184" s="4" t="n"/>
    </row>
    <row r="185">
      <c r="A185" s="4" t="n"/>
      <c r="B185" s="4" t="n"/>
      <c r="C185" s="7" t="n"/>
      <c r="D185" s="4" t="n"/>
      <c r="E185" s="4" t="n"/>
      <c r="F185" s="7" t="n"/>
      <c r="G185" s="6">
        <f>IF(F185="","",F185-TODAY())</f>
        <v/>
      </c>
      <c r="H185" s="6">
        <f>IF(G185="","",IF(G185&lt;0,"Expired",IF(G185&lt;=30,"Expiring Soon",IF(G185&lt;=90,"Renew Soon","Valid"))))</f>
        <v/>
      </c>
      <c r="I185" s="7" t="n"/>
      <c r="J185" s="6">
        <f>IF(I185="","",IF(I185-TODAY()&lt;0,"Expired",IF(I185-TODAY()&lt;=30,"Expiring Soon",IF(I185-TODAY()&lt;=90,"Renew Soon","Valid"))))</f>
        <v/>
      </c>
      <c r="K185" s="7" t="n"/>
      <c r="L185" s="6">
        <f>IF(K185="","",IF(K185-TODAY()&lt;0,"Expired",IF(K185-TODAY()&lt;=30,"Expiring Soon",IF(K185-TODAY()&lt;=90,"Renew Soon","Valid"))))</f>
        <v/>
      </c>
      <c r="M185" s="4" t="n"/>
      <c r="N185" s="4" t="n"/>
      <c r="O185" s="4" t="n"/>
    </row>
    <row r="186">
      <c r="A186" s="4" t="n"/>
      <c r="B186" s="4" t="n"/>
      <c r="C186" s="7" t="n"/>
      <c r="D186" s="4" t="n"/>
      <c r="E186" s="4" t="n"/>
      <c r="F186" s="7" t="n"/>
      <c r="G186" s="6">
        <f>IF(F186="","",F186-TODAY())</f>
        <v/>
      </c>
      <c r="H186" s="6">
        <f>IF(G186="","",IF(G186&lt;0,"Expired",IF(G186&lt;=30,"Expiring Soon",IF(G186&lt;=90,"Renew Soon","Valid"))))</f>
        <v/>
      </c>
      <c r="I186" s="7" t="n"/>
      <c r="J186" s="6">
        <f>IF(I186="","",IF(I186-TODAY()&lt;0,"Expired",IF(I186-TODAY()&lt;=30,"Expiring Soon",IF(I186-TODAY()&lt;=90,"Renew Soon","Valid"))))</f>
        <v/>
      </c>
      <c r="K186" s="7" t="n"/>
      <c r="L186" s="6">
        <f>IF(K186="","",IF(K186-TODAY()&lt;0,"Expired",IF(K186-TODAY()&lt;=30,"Expiring Soon",IF(K186-TODAY()&lt;=90,"Renew Soon","Valid"))))</f>
        <v/>
      </c>
      <c r="M186" s="4" t="n"/>
      <c r="N186" s="4" t="n"/>
      <c r="O186" s="4" t="n"/>
    </row>
    <row r="187">
      <c r="A187" s="4" t="n"/>
      <c r="B187" s="4" t="n"/>
      <c r="C187" s="7" t="n"/>
      <c r="D187" s="4" t="n"/>
      <c r="E187" s="4" t="n"/>
      <c r="F187" s="7" t="n"/>
      <c r="G187" s="6">
        <f>IF(F187="","",F187-TODAY())</f>
        <v/>
      </c>
      <c r="H187" s="6">
        <f>IF(G187="","",IF(G187&lt;0,"Expired",IF(G187&lt;=30,"Expiring Soon",IF(G187&lt;=90,"Renew Soon","Valid"))))</f>
        <v/>
      </c>
      <c r="I187" s="7" t="n"/>
      <c r="J187" s="6">
        <f>IF(I187="","",IF(I187-TODAY()&lt;0,"Expired",IF(I187-TODAY()&lt;=30,"Expiring Soon",IF(I187-TODAY()&lt;=90,"Renew Soon","Valid"))))</f>
        <v/>
      </c>
      <c r="K187" s="7" t="n"/>
      <c r="L187" s="6">
        <f>IF(K187="","",IF(K187-TODAY()&lt;0,"Expired",IF(K187-TODAY()&lt;=30,"Expiring Soon",IF(K187-TODAY()&lt;=90,"Renew Soon","Valid"))))</f>
        <v/>
      </c>
      <c r="M187" s="4" t="n"/>
      <c r="N187" s="4" t="n"/>
      <c r="O187" s="4" t="n"/>
    </row>
    <row r="188">
      <c r="A188" s="4" t="n"/>
      <c r="B188" s="4" t="n"/>
      <c r="C188" s="7" t="n"/>
      <c r="D188" s="4" t="n"/>
      <c r="E188" s="4" t="n"/>
      <c r="F188" s="7" t="n"/>
      <c r="G188" s="6">
        <f>IF(F188="","",F188-TODAY())</f>
        <v/>
      </c>
      <c r="H188" s="6">
        <f>IF(G188="","",IF(G188&lt;0,"Expired",IF(G188&lt;=30,"Expiring Soon",IF(G188&lt;=90,"Renew Soon","Valid"))))</f>
        <v/>
      </c>
      <c r="I188" s="7" t="n"/>
      <c r="J188" s="6">
        <f>IF(I188="","",IF(I188-TODAY()&lt;0,"Expired",IF(I188-TODAY()&lt;=30,"Expiring Soon",IF(I188-TODAY()&lt;=90,"Renew Soon","Valid"))))</f>
        <v/>
      </c>
      <c r="K188" s="7" t="n"/>
      <c r="L188" s="6">
        <f>IF(K188="","",IF(K188-TODAY()&lt;0,"Expired",IF(K188-TODAY()&lt;=30,"Expiring Soon",IF(K188-TODAY()&lt;=90,"Renew Soon","Valid"))))</f>
        <v/>
      </c>
      <c r="M188" s="4" t="n"/>
      <c r="N188" s="4" t="n"/>
      <c r="O188" s="4" t="n"/>
    </row>
    <row r="189">
      <c r="A189" s="4" t="n"/>
      <c r="B189" s="4" t="n"/>
      <c r="C189" s="7" t="n"/>
      <c r="D189" s="4" t="n"/>
      <c r="E189" s="4" t="n"/>
      <c r="F189" s="7" t="n"/>
      <c r="G189" s="6">
        <f>IF(F189="","",F189-TODAY())</f>
        <v/>
      </c>
      <c r="H189" s="6">
        <f>IF(G189="","",IF(G189&lt;0,"Expired",IF(G189&lt;=30,"Expiring Soon",IF(G189&lt;=90,"Renew Soon","Valid"))))</f>
        <v/>
      </c>
      <c r="I189" s="7" t="n"/>
      <c r="J189" s="6">
        <f>IF(I189="","",IF(I189-TODAY()&lt;0,"Expired",IF(I189-TODAY()&lt;=30,"Expiring Soon",IF(I189-TODAY()&lt;=90,"Renew Soon","Valid"))))</f>
        <v/>
      </c>
      <c r="K189" s="7" t="n"/>
      <c r="L189" s="6">
        <f>IF(K189="","",IF(K189-TODAY()&lt;0,"Expired",IF(K189-TODAY()&lt;=30,"Expiring Soon",IF(K189-TODAY()&lt;=90,"Renew Soon","Valid"))))</f>
        <v/>
      </c>
      <c r="M189" s="4" t="n"/>
      <c r="N189" s="4" t="n"/>
      <c r="O189" s="4" t="n"/>
    </row>
    <row r="190">
      <c r="A190" s="4" t="n"/>
      <c r="B190" s="4" t="n"/>
      <c r="C190" s="7" t="n"/>
      <c r="D190" s="4" t="n"/>
      <c r="E190" s="4" t="n"/>
      <c r="F190" s="7" t="n"/>
      <c r="G190" s="6">
        <f>IF(F190="","",F190-TODAY())</f>
        <v/>
      </c>
      <c r="H190" s="6">
        <f>IF(G190="","",IF(G190&lt;0,"Expired",IF(G190&lt;=30,"Expiring Soon",IF(G190&lt;=90,"Renew Soon","Valid"))))</f>
        <v/>
      </c>
      <c r="I190" s="7" t="n"/>
      <c r="J190" s="6">
        <f>IF(I190="","",IF(I190-TODAY()&lt;0,"Expired",IF(I190-TODAY()&lt;=30,"Expiring Soon",IF(I190-TODAY()&lt;=90,"Renew Soon","Valid"))))</f>
        <v/>
      </c>
      <c r="K190" s="7" t="n"/>
      <c r="L190" s="6">
        <f>IF(K190="","",IF(K190-TODAY()&lt;0,"Expired",IF(K190-TODAY()&lt;=30,"Expiring Soon",IF(K190-TODAY()&lt;=90,"Renew Soon","Valid"))))</f>
        <v/>
      </c>
      <c r="M190" s="4" t="n"/>
      <c r="N190" s="4" t="n"/>
      <c r="O190" s="4" t="n"/>
    </row>
    <row r="191">
      <c r="A191" s="4" t="n"/>
      <c r="B191" s="4" t="n"/>
      <c r="C191" s="7" t="n"/>
      <c r="D191" s="4" t="n"/>
      <c r="E191" s="4" t="n"/>
      <c r="F191" s="7" t="n"/>
      <c r="G191" s="6">
        <f>IF(F191="","",F191-TODAY())</f>
        <v/>
      </c>
      <c r="H191" s="6">
        <f>IF(G191="","",IF(G191&lt;0,"Expired",IF(G191&lt;=30,"Expiring Soon",IF(G191&lt;=90,"Renew Soon","Valid"))))</f>
        <v/>
      </c>
      <c r="I191" s="7" t="n"/>
      <c r="J191" s="6">
        <f>IF(I191="","",IF(I191-TODAY()&lt;0,"Expired",IF(I191-TODAY()&lt;=30,"Expiring Soon",IF(I191-TODAY()&lt;=90,"Renew Soon","Valid"))))</f>
        <v/>
      </c>
      <c r="K191" s="7" t="n"/>
      <c r="L191" s="6">
        <f>IF(K191="","",IF(K191-TODAY()&lt;0,"Expired",IF(K191-TODAY()&lt;=30,"Expiring Soon",IF(K191-TODAY()&lt;=90,"Renew Soon","Valid"))))</f>
        <v/>
      </c>
      <c r="M191" s="4" t="n"/>
      <c r="N191" s="4" t="n"/>
      <c r="O191" s="4" t="n"/>
    </row>
    <row r="192">
      <c r="A192" s="4" t="n"/>
      <c r="B192" s="4" t="n"/>
      <c r="C192" s="7" t="n"/>
      <c r="D192" s="4" t="n"/>
      <c r="E192" s="4" t="n"/>
      <c r="F192" s="7" t="n"/>
      <c r="G192" s="6">
        <f>IF(F192="","",F192-TODAY())</f>
        <v/>
      </c>
      <c r="H192" s="6">
        <f>IF(G192="","",IF(G192&lt;0,"Expired",IF(G192&lt;=30,"Expiring Soon",IF(G192&lt;=90,"Renew Soon","Valid"))))</f>
        <v/>
      </c>
      <c r="I192" s="7" t="n"/>
      <c r="J192" s="6">
        <f>IF(I192="","",IF(I192-TODAY()&lt;0,"Expired",IF(I192-TODAY()&lt;=30,"Expiring Soon",IF(I192-TODAY()&lt;=90,"Renew Soon","Valid"))))</f>
        <v/>
      </c>
      <c r="K192" s="7" t="n"/>
      <c r="L192" s="6">
        <f>IF(K192="","",IF(K192-TODAY()&lt;0,"Expired",IF(K192-TODAY()&lt;=30,"Expiring Soon",IF(K192-TODAY()&lt;=90,"Renew Soon","Valid"))))</f>
        <v/>
      </c>
      <c r="M192" s="4" t="n"/>
      <c r="N192" s="4" t="n"/>
      <c r="O192" s="4" t="n"/>
    </row>
    <row r="193">
      <c r="A193" s="4" t="n"/>
      <c r="B193" s="4" t="n"/>
      <c r="C193" s="7" t="n"/>
      <c r="D193" s="4" t="n"/>
      <c r="E193" s="4" t="n"/>
      <c r="F193" s="7" t="n"/>
      <c r="G193" s="6">
        <f>IF(F193="","",F193-TODAY())</f>
        <v/>
      </c>
      <c r="H193" s="6">
        <f>IF(G193="","",IF(G193&lt;0,"Expired",IF(G193&lt;=30,"Expiring Soon",IF(G193&lt;=90,"Renew Soon","Valid"))))</f>
        <v/>
      </c>
      <c r="I193" s="7" t="n"/>
      <c r="J193" s="6">
        <f>IF(I193="","",IF(I193-TODAY()&lt;0,"Expired",IF(I193-TODAY()&lt;=30,"Expiring Soon",IF(I193-TODAY()&lt;=90,"Renew Soon","Valid"))))</f>
        <v/>
      </c>
      <c r="K193" s="7" t="n"/>
      <c r="L193" s="6">
        <f>IF(K193="","",IF(K193-TODAY()&lt;0,"Expired",IF(K193-TODAY()&lt;=30,"Expiring Soon",IF(K193-TODAY()&lt;=90,"Renew Soon","Valid"))))</f>
        <v/>
      </c>
      <c r="M193" s="4" t="n"/>
      <c r="N193" s="4" t="n"/>
      <c r="O193" s="4" t="n"/>
    </row>
    <row r="194">
      <c r="A194" s="4" t="n"/>
      <c r="B194" s="4" t="n"/>
      <c r="C194" s="7" t="n"/>
      <c r="D194" s="4" t="n"/>
      <c r="E194" s="4" t="n"/>
      <c r="F194" s="7" t="n"/>
      <c r="G194" s="6">
        <f>IF(F194="","",F194-TODAY())</f>
        <v/>
      </c>
      <c r="H194" s="6">
        <f>IF(G194="","",IF(G194&lt;0,"Expired",IF(G194&lt;=30,"Expiring Soon",IF(G194&lt;=90,"Renew Soon","Valid"))))</f>
        <v/>
      </c>
      <c r="I194" s="7" t="n"/>
      <c r="J194" s="6">
        <f>IF(I194="","",IF(I194-TODAY()&lt;0,"Expired",IF(I194-TODAY()&lt;=30,"Expiring Soon",IF(I194-TODAY()&lt;=90,"Renew Soon","Valid"))))</f>
        <v/>
      </c>
      <c r="K194" s="7" t="n"/>
      <c r="L194" s="6">
        <f>IF(K194="","",IF(K194-TODAY()&lt;0,"Expired",IF(K194-TODAY()&lt;=30,"Expiring Soon",IF(K194-TODAY()&lt;=90,"Renew Soon","Valid"))))</f>
        <v/>
      </c>
      <c r="M194" s="4" t="n"/>
      <c r="N194" s="4" t="n"/>
      <c r="O194" s="4" t="n"/>
    </row>
    <row r="195">
      <c r="A195" s="4" t="n"/>
      <c r="B195" s="4" t="n"/>
      <c r="C195" s="7" t="n"/>
      <c r="D195" s="4" t="n"/>
      <c r="E195" s="4" t="n"/>
      <c r="F195" s="7" t="n"/>
      <c r="G195" s="6">
        <f>IF(F195="","",F195-TODAY())</f>
        <v/>
      </c>
      <c r="H195" s="6">
        <f>IF(G195="","",IF(G195&lt;0,"Expired",IF(G195&lt;=30,"Expiring Soon",IF(G195&lt;=90,"Renew Soon","Valid"))))</f>
        <v/>
      </c>
      <c r="I195" s="7" t="n"/>
      <c r="J195" s="6">
        <f>IF(I195="","",IF(I195-TODAY()&lt;0,"Expired",IF(I195-TODAY()&lt;=30,"Expiring Soon",IF(I195-TODAY()&lt;=90,"Renew Soon","Valid"))))</f>
        <v/>
      </c>
      <c r="K195" s="7" t="n"/>
      <c r="L195" s="6">
        <f>IF(K195="","",IF(K195-TODAY()&lt;0,"Expired",IF(K195-TODAY()&lt;=30,"Expiring Soon",IF(K195-TODAY()&lt;=90,"Renew Soon","Valid"))))</f>
        <v/>
      </c>
      <c r="M195" s="4" t="n"/>
      <c r="N195" s="4" t="n"/>
      <c r="O195" s="4" t="n"/>
    </row>
    <row r="196">
      <c r="A196" s="4" t="n"/>
      <c r="B196" s="4" t="n"/>
      <c r="C196" s="7" t="n"/>
      <c r="D196" s="4" t="n"/>
      <c r="E196" s="4" t="n"/>
      <c r="F196" s="7" t="n"/>
      <c r="G196" s="6">
        <f>IF(F196="","",F196-TODAY())</f>
        <v/>
      </c>
      <c r="H196" s="6">
        <f>IF(G196="","",IF(G196&lt;0,"Expired",IF(G196&lt;=30,"Expiring Soon",IF(G196&lt;=90,"Renew Soon","Valid"))))</f>
        <v/>
      </c>
      <c r="I196" s="7" t="n"/>
      <c r="J196" s="6">
        <f>IF(I196="","",IF(I196-TODAY()&lt;0,"Expired",IF(I196-TODAY()&lt;=30,"Expiring Soon",IF(I196-TODAY()&lt;=90,"Renew Soon","Valid"))))</f>
        <v/>
      </c>
      <c r="K196" s="7" t="n"/>
      <c r="L196" s="6">
        <f>IF(K196="","",IF(K196-TODAY()&lt;0,"Expired",IF(K196-TODAY()&lt;=30,"Expiring Soon",IF(K196-TODAY()&lt;=90,"Renew Soon","Valid"))))</f>
        <v/>
      </c>
      <c r="M196" s="4" t="n"/>
      <c r="N196" s="4" t="n"/>
      <c r="O196" s="4" t="n"/>
    </row>
    <row r="197">
      <c r="A197" s="4" t="n"/>
      <c r="B197" s="4" t="n"/>
      <c r="C197" s="7" t="n"/>
      <c r="D197" s="4" t="n"/>
      <c r="E197" s="4" t="n"/>
      <c r="F197" s="7" t="n"/>
      <c r="G197" s="6">
        <f>IF(F197="","",F197-TODAY())</f>
        <v/>
      </c>
      <c r="H197" s="6">
        <f>IF(G197="","",IF(G197&lt;0,"Expired",IF(G197&lt;=30,"Expiring Soon",IF(G197&lt;=90,"Renew Soon","Valid"))))</f>
        <v/>
      </c>
      <c r="I197" s="7" t="n"/>
      <c r="J197" s="6">
        <f>IF(I197="","",IF(I197-TODAY()&lt;0,"Expired",IF(I197-TODAY()&lt;=30,"Expiring Soon",IF(I197-TODAY()&lt;=90,"Renew Soon","Valid"))))</f>
        <v/>
      </c>
      <c r="K197" s="7" t="n"/>
      <c r="L197" s="6">
        <f>IF(K197="","",IF(K197-TODAY()&lt;0,"Expired",IF(K197-TODAY()&lt;=30,"Expiring Soon",IF(K197-TODAY()&lt;=90,"Renew Soon","Valid"))))</f>
        <v/>
      </c>
      <c r="M197" s="4" t="n"/>
      <c r="N197" s="4" t="n"/>
      <c r="O197" s="4" t="n"/>
    </row>
    <row r="198">
      <c r="A198" s="4" t="n"/>
      <c r="B198" s="4" t="n"/>
      <c r="C198" s="7" t="n"/>
      <c r="D198" s="4" t="n"/>
      <c r="E198" s="4" t="n"/>
      <c r="F198" s="7" t="n"/>
      <c r="G198" s="6">
        <f>IF(F198="","",F198-TODAY())</f>
        <v/>
      </c>
      <c r="H198" s="6">
        <f>IF(G198="","",IF(G198&lt;0,"Expired",IF(G198&lt;=30,"Expiring Soon",IF(G198&lt;=90,"Renew Soon","Valid"))))</f>
        <v/>
      </c>
      <c r="I198" s="7" t="n"/>
      <c r="J198" s="6">
        <f>IF(I198="","",IF(I198-TODAY()&lt;0,"Expired",IF(I198-TODAY()&lt;=30,"Expiring Soon",IF(I198-TODAY()&lt;=90,"Renew Soon","Valid"))))</f>
        <v/>
      </c>
      <c r="K198" s="7" t="n"/>
      <c r="L198" s="6">
        <f>IF(K198="","",IF(K198-TODAY()&lt;0,"Expired",IF(K198-TODAY()&lt;=30,"Expiring Soon",IF(K198-TODAY()&lt;=90,"Renew Soon","Valid"))))</f>
        <v/>
      </c>
      <c r="M198" s="4" t="n"/>
      <c r="N198" s="4" t="n"/>
      <c r="O198" s="4" t="n"/>
    </row>
    <row r="199">
      <c r="A199" s="4" t="n"/>
      <c r="B199" s="4" t="n"/>
      <c r="C199" s="7" t="n"/>
      <c r="D199" s="4" t="n"/>
      <c r="E199" s="4" t="n"/>
      <c r="F199" s="7" t="n"/>
      <c r="G199" s="6">
        <f>IF(F199="","",F199-TODAY())</f>
        <v/>
      </c>
      <c r="H199" s="6">
        <f>IF(G199="","",IF(G199&lt;0,"Expired",IF(G199&lt;=30,"Expiring Soon",IF(G199&lt;=90,"Renew Soon","Valid"))))</f>
        <v/>
      </c>
      <c r="I199" s="7" t="n"/>
      <c r="J199" s="6">
        <f>IF(I199="","",IF(I199-TODAY()&lt;0,"Expired",IF(I199-TODAY()&lt;=30,"Expiring Soon",IF(I199-TODAY()&lt;=90,"Renew Soon","Valid"))))</f>
        <v/>
      </c>
      <c r="K199" s="7" t="n"/>
      <c r="L199" s="6">
        <f>IF(K199="","",IF(K199-TODAY()&lt;0,"Expired",IF(K199-TODAY()&lt;=30,"Expiring Soon",IF(K199-TODAY()&lt;=90,"Renew Soon","Valid"))))</f>
        <v/>
      </c>
      <c r="M199" s="4" t="n"/>
      <c r="N199" s="4" t="n"/>
      <c r="O199" s="4" t="n"/>
    </row>
    <row r="200">
      <c r="A200" s="4" t="n"/>
      <c r="B200" s="4" t="n"/>
      <c r="C200" s="7" t="n"/>
      <c r="D200" s="4" t="n"/>
      <c r="E200" s="4" t="n"/>
      <c r="F200" s="7" t="n"/>
      <c r="G200" s="6">
        <f>IF(F200="","",F200-TODAY())</f>
        <v/>
      </c>
      <c r="H200" s="6">
        <f>IF(G200="","",IF(G200&lt;0,"Expired",IF(G200&lt;=30,"Expiring Soon",IF(G200&lt;=90,"Renew Soon","Valid"))))</f>
        <v/>
      </c>
      <c r="I200" s="7" t="n"/>
      <c r="J200" s="6">
        <f>IF(I200="","",IF(I200-TODAY()&lt;0,"Expired",IF(I200-TODAY()&lt;=30,"Expiring Soon",IF(I200-TODAY()&lt;=90,"Renew Soon","Valid"))))</f>
        <v/>
      </c>
      <c r="K200" s="7" t="n"/>
      <c r="L200" s="6">
        <f>IF(K200="","",IF(K200-TODAY()&lt;0,"Expired",IF(K200-TODAY()&lt;=30,"Expiring Soon",IF(K200-TODAY()&lt;=90,"Renew Soon","Valid"))))</f>
        <v/>
      </c>
      <c r="M200" s="4" t="n"/>
      <c r="N200" s="4" t="n"/>
      <c r="O200" s="4" t="n"/>
    </row>
    <row r="201">
      <c r="A201" s="4" t="n"/>
      <c r="B201" s="4" t="n"/>
      <c r="C201" s="7" t="n"/>
      <c r="D201" s="4" t="n"/>
      <c r="E201" s="4" t="n"/>
      <c r="F201" s="7" t="n"/>
      <c r="G201" s="6">
        <f>IF(F201="","",F201-TODAY())</f>
        <v/>
      </c>
      <c r="H201" s="6">
        <f>IF(G201="","",IF(G201&lt;0,"Expired",IF(G201&lt;=30,"Expiring Soon",IF(G201&lt;=90,"Renew Soon","Valid"))))</f>
        <v/>
      </c>
      <c r="I201" s="7" t="n"/>
      <c r="J201" s="6">
        <f>IF(I201="","",IF(I201-TODAY()&lt;0,"Expired",IF(I201-TODAY()&lt;=30,"Expiring Soon",IF(I201-TODAY()&lt;=90,"Renew Soon","Valid"))))</f>
        <v/>
      </c>
      <c r="K201" s="7" t="n"/>
      <c r="L201" s="6">
        <f>IF(K201="","",IF(K201-TODAY()&lt;0,"Expired",IF(K201-TODAY()&lt;=30,"Expiring Soon",IF(K201-TODAY()&lt;=90,"Renew Soon","Valid"))))</f>
        <v/>
      </c>
      <c r="M201" s="4" t="n"/>
      <c r="N201" s="4" t="n"/>
      <c r="O201" s="4" t="n"/>
    </row>
    <row r="202">
      <c r="A202" s="4" t="n"/>
      <c r="B202" s="4" t="n"/>
      <c r="C202" s="7" t="n"/>
      <c r="D202" s="4" t="n"/>
      <c r="E202" s="4" t="n"/>
      <c r="F202" s="7" t="n"/>
      <c r="G202" s="6">
        <f>IF(F202="","",F202-TODAY())</f>
        <v/>
      </c>
      <c r="H202" s="6">
        <f>IF(G202="","",IF(G202&lt;0,"Expired",IF(G202&lt;=30,"Expiring Soon",IF(G202&lt;=90,"Renew Soon","Valid"))))</f>
        <v/>
      </c>
      <c r="I202" s="7" t="n"/>
      <c r="J202" s="6">
        <f>IF(I202="","",IF(I202-TODAY()&lt;0,"Expired",IF(I202-TODAY()&lt;=30,"Expiring Soon",IF(I202-TODAY()&lt;=90,"Renew Soon","Valid"))))</f>
        <v/>
      </c>
      <c r="K202" s="7" t="n"/>
      <c r="L202" s="6">
        <f>IF(K202="","",IF(K202-TODAY()&lt;0,"Expired",IF(K202-TODAY()&lt;=30,"Expiring Soon",IF(K202-TODAY()&lt;=90,"Renew Soon","Valid"))))</f>
        <v/>
      </c>
      <c r="M202" s="4" t="n"/>
      <c r="N202" s="4" t="n"/>
      <c r="O202" s="4" t="n"/>
    </row>
    <row r="203">
      <c r="A203" s="4" t="n"/>
      <c r="B203" s="4" t="n"/>
      <c r="C203" s="7" t="n"/>
      <c r="D203" s="4" t="n"/>
      <c r="E203" s="4" t="n"/>
      <c r="F203" s="7" t="n"/>
      <c r="G203" s="6">
        <f>IF(F203="","",F203-TODAY())</f>
        <v/>
      </c>
      <c r="H203" s="6">
        <f>IF(G203="","",IF(G203&lt;0,"Expired",IF(G203&lt;=30,"Expiring Soon",IF(G203&lt;=90,"Renew Soon","Valid"))))</f>
        <v/>
      </c>
      <c r="I203" s="7" t="n"/>
      <c r="J203" s="6">
        <f>IF(I203="","",IF(I203-TODAY()&lt;0,"Expired",IF(I203-TODAY()&lt;=30,"Expiring Soon",IF(I203-TODAY()&lt;=90,"Renew Soon","Valid"))))</f>
        <v/>
      </c>
      <c r="K203" s="7" t="n"/>
      <c r="L203" s="6">
        <f>IF(K203="","",IF(K203-TODAY()&lt;0,"Expired",IF(K203-TODAY()&lt;=30,"Expiring Soon",IF(K203-TODAY()&lt;=90,"Renew Soon","Valid"))))</f>
        <v/>
      </c>
      <c r="M203" s="4" t="n"/>
      <c r="N203" s="4" t="n"/>
      <c r="O203" s="4" t="n"/>
    </row>
    <row r="204">
      <c r="A204" s="4" t="n"/>
      <c r="B204" s="4" t="n"/>
      <c r="C204" s="7" t="n"/>
      <c r="D204" s="4" t="n"/>
      <c r="E204" s="4" t="n"/>
      <c r="F204" s="7" t="n"/>
      <c r="G204" s="6">
        <f>IF(F204="","",F204-TODAY())</f>
        <v/>
      </c>
      <c r="H204" s="6">
        <f>IF(G204="","",IF(G204&lt;0,"Expired",IF(G204&lt;=30,"Expiring Soon",IF(G204&lt;=90,"Renew Soon","Valid"))))</f>
        <v/>
      </c>
      <c r="I204" s="7" t="n"/>
      <c r="J204" s="6">
        <f>IF(I204="","",IF(I204-TODAY()&lt;0,"Expired",IF(I204-TODAY()&lt;=30,"Expiring Soon",IF(I204-TODAY()&lt;=90,"Renew Soon","Valid"))))</f>
        <v/>
      </c>
      <c r="K204" s="7" t="n"/>
      <c r="L204" s="6">
        <f>IF(K204="","",IF(K204-TODAY()&lt;0,"Expired",IF(K204-TODAY()&lt;=30,"Expiring Soon",IF(K204-TODAY()&lt;=90,"Renew Soon","Valid"))))</f>
        <v/>
      </c>
      <c r="M204" s="4" t="n"/>
      <c r="N204" s="4" t="n"/>
      <c r="O204" s="4" t="n"/>
    </row>
  </sheetData>
  <autoFilter ref="A4:O204"/>
  <mergeCells count="2">
    <mergeCell ref="A1:O1"/>
    <mergeCell ref="A2:O2"/>
  </mergeCells>
  <conditionalFormatting sqref="H5:H204">
    <cfRule type="expression" priority="1" dxfId="0">
      <formula>$H5="Valid"</formula>
    </cfRule>
    <cfRule type="expression" priority="2" dxfId="1">
      <formula>$H5="Renew Soon"</formula>
    </cfRule>
    <cfRule type="expression" priority="3" dxfId="2">
      <formula>$H5="Expiring Soon"</formula>
    </cfRule>
    <cfRule type="expression" priority="4" dxfId="3">
      <formula>$H5="Expired"</formula>
    </cfRule>
  </conditionalFormatting>
  <conditionalFormatting sqref="J5:J204">
    <cfRule type="expression" priority="5" dxfId="0">
      <formula>$J5="Valid"</formula>
    </cfRule>
    <cfRule type="expression" priority="6" dxfId="1">
      <formula>$J5="Renew Soon"</formula>
    </cfRule>
    <cfRule type="expression" priority="7" dxfId="2">
      <formula>$J5="Expiring Soon"</formula>
    </cfRule>
    <cfRule type="expression" priority="8" dxfId="3">
      <formula>$J5="Expired"</formula>
    </cfRule>
  </conditionalFormatting>
  <conditionalFormatting sqref="L5:L204">
    <cfRule type="expression" priority="9" dxfId="0">
      <formula>$L5="Valid"</formula>
    </cfRule>
    <cfRule type="expression" priority="10" dxfId="1">
      <formula>$L5="Renew Soon"</formula>
    </cfRule>
    <cfRule type="expression" priority="11" dxfId="2">
      <formula>$L5="Expiring Soon"</formula>
    </cfRule>
    <cfRule type="expression" priority="12" dxfId="3">
      <formula>$L5="Expired"</formula>
    </cfRule>
  </conditionalFormatting>
  <dataValidations count="3">
    <dataValidation sqref="D5:D204" showDropDown="0" showInputMessage="0" showErrorMessage="0" allowBlank="1" errorTitle="Invalid category" error="Pick a Work Auth Category from the list" type="list">
      <formula1>=Lookup!$A$2:$A$5</formula1>
    </dataValidation>
    <dataValidation sqref="E5:E204" showDropDown="0" showInputMessage="0" showErrorMessage="0" allowBlank="1" type="list">
      <formula1>=Lookup!$B$2:$B$5</formula1>
    </dataValidation>
    <dataValidation sqref="M5:M204" showDropDown="0" showInputMessage="0" showErrorMessage="0" allowBlank="1" type="list">
      <formula1>=Lookup!$D$2:$D$11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 outlineLevelCol="0"/>
  <cols>
    <col width="48" customWidth="1" min="1" max="1"/>
    <col width="14" customWidth="1" min="2" max="2"/>
    <col width="16" customWidth="1" min="3" max="3"/>
    <col width="16" customWidth="1" min="4" max="4"/>
  </cols>
  <sheetData>
    <row r="1" ht="28" customHeight="1">
      <c r="A1" s="8" t="inlineStr">
        <is>
          <t>I-9 Work Authorization Dashboard</t>
        </is>
      </c>
    </row>
    <row r="2" ht="32" customHeight="1">
      <c r="A2" s="9" t="inlineStr">
        <is>
          <t>Auto-calculated from I-9 Reverification Tracker sheet (sample rows marked SAMPLE — replace with your roster). Date/status tracking only — not legal advice.</t>
        </is>
      </c>
    </row>
    <row r="4">
      <c r="A4" s="10" t="inlineStr">
        <is>
          <t>Roster Overview</t>
        </is>
      </c>
    </row>
    <row r="5">
      <c r="A5" s="11" t="inlineStr">
        <is>
          <t>Total Employees Tracked</t>
        </is>
      </c>
      <c r="C5" s="12">
        <f>COUNTA('I-9 Reverification Tracker'!A5:A204)</f>
        <v/>
      </c>
    </row>
    <row r="6">
      <c r="A6" s="11" t="inlineStr">
        <is>
          <t>Employees with Expired Authorization</t>
        </is>
      </c>
      <c r="C6" s="12">
        <f>COUNTIF('I-9 Reverification Tracker'!H5:H204,"Expired")</f>
        <v/>
      </c>
    </row>
    <row r="8">
      <c r="A8" s="10" t="inlineStr">
        <is>
          <t>Primary Authorization Status</t>
        </is>
      </c>
    </row>
    <row r="9">
      <c r="A9" s="11" t="inlineStr">
        <is>
          <t>Valid</t>
        </is>
      </c>
      <c r="C9" s="12">
        <f>COUNTIF('I-9 Reverification Tracker'!H5:H204,"Valid")</f>
        <v/>
      </c>
    </row>
    <row r="10">
      <c r="A10" s="11" t="inlineStr">
        <is>
          <t>Renew Soon (≤90d)</t>
        </is>
      </c>
      <c r="C10" s="12">
        <f>COUNTIF('I-9 Reverification Tracker'!H5:H204,"Renew Soon")</f>
        <v/>
      </c>
    </row>
    <row r="11">
      <c r="A11" s="11" t="inlineStr">
        <is>
          <t>Expiring Soon (≤30d)</t>
        </is>
      </c>
      <c r="C11" s="12">
        <f>COUNTIF('I-9 Reverification Tracker'!H5:H204,"Expiring Soon")</f>
        <v/>
      </c>
    </row>
    <row r="12">
      <c r="A12" s="11" t="inlineStr">
        <is>
          <t>Expired</t>
        </is>
      </c>
      <c r="C12" s="12">
        <f>COUNTIF('I-9 Reverification Tracker'!H5:H204,"Expired")</f>
        <v/>
      </c>
    </row>
    <row r="14">
      <c r="A14" s="10" t="inlineStr">
        <is>
          <t>Supplement B &amp; EAD KPIs</t>
        </is>
      </c>
    </row>
    <row r="15">
      <c r="A15" s="11" t="inlineStr">
        <is>
          <t>Supplement B Overdue (Expired)</t>
        </is>
      </c>
      <c r="C15" s="12">
        <f>COUNTIF('I-9 Reverification Tracker'!J5:J204,"Expired")</f>
        <v/>
      </c>
    </row>
    <row r="16">
      <c r="A16" s="11" t="inlineStr">
        <is>
          <t>Supplement B Expiring Soon (≤30d)</t>
        </is>
      </c>
      <c r="C16" s="12">
        <f>COUNTIF('I-9 Reverification Tracker'!J5:J204,"Expiring Soon")</f>
        <v/>
      </c>
    </row>
    <row r="17">
      <c r="A17" s="11" t="inlineStr">
        <is>
          <t>EAD Overdue (Expired)</t>
        </is>
      </c>
      <c r="C17" s="12">
        <f>COUNTIF('I-9 Reverification Tracker'!L5:L204,"Expired")</f>
        <v/>
      </c>
    </row>
    <row r="18">
      <c r="A18" s="11" t="inlineStr">
        <is>
          <t>EAD Expiring Soon (≤30d)</t>
        </is>
      </c>
      <c r="C18" s="12">
        <f>COUNTIF('I-9 Reverification Tracker'!L5:L204,"Expiring Soon")</f>
        <v/>
      </c>
    </row>
    <row r="19">
      <c r="A19" s="11" t="inlineStr">
        <is>
          <t>EAD Due Within 30 Days (by date)</t>
        </is>
      </c>
      <c r="C19" s="12">
        <f>COUNTIFS('I-9 Reverification Tracker'!K5:K204,"&gt;="&amp;TODAY(),'I-9 Reverification Tracker'!K5:K204,"&lt;="&amp;TODAY()+30)</f>
        <v/>
      </c>
    </row>
    <row r="21">
      <c r="A21" s="10" t="inlineStr">
        <is>
          <t>Breakdown by Work Auth Category</t>
        </is>
      </c>
    </row>
    <row r="22">
      <c r="A22" s="13" t="inlineStr">
        <is>
          <t>Work Auth Category</t>
        </is>
      </c>
      <c r="B22" s="13" t="inlineStr">
        <is>
          <t>Count</t>
        </is>
      </c>
      <c r="C22" s="13" t="inlineStr">
        <is>
          <t>Valid</t>
        </is>
      </c>
      <c r="D22" s="13" t="inlineStr">
        <is>
          <t>Action Needed*</t>
        </is>
      </c>
    </row>
    <row r="23">
      <c r="A23" s="11" t="inlineStr">
        <is>
          <t>US Citizen</t>
        </is>
      </c>
      <c r="B23" s="14">
        <f>COUNTIF('I-9 Reverification Tracker'!D5:D204,A23)</f>
        <v/>
      </c>
      <c r="C23" s="14">
        <f>COUNTIFS('I-9 Reverification Tracker'!D5:D204,A23,'I-9 Reverification Tracker'!H5:H204,"Valid")</f>
        <v/>
      </c>
      <c r="D23" s="14">
        <f>COUNTIFS('I-9 Reverification Tracker'!D5:D204,A23,'I-9 Reverification Tracker'!H5:H204,"Expired")+COUNTIFS('I-9 Reverification Tracker'!D5:D204,A23,'I-9 Reverification Tracker'!H5:H204,"Expiring Soon")+COUNTIFS('I-9 Reverification Tracker'!D5:D204,A23,'I-9 Reverification Tracker'!H5:H204,"Renew Soon")</f>
        <v/>
      </c>
    </row>
    <row r="24">
      <c r="A24" s="11" t="inlineStr">
        <is>
          <t>Permanent Resident</t>
        </is>
      </c>
      <c r="B24" s="14">
        <f>COUNTIF('I-9 Reverification Tracker'!D5:D204,A24)</f>
        <v/>
      </c>
      <c r="C24" s="14">
        <f>COUNTIFS('I-9 Reverification Tracker'!D5:D204,A24,'I-9 Reverification Tracker'!H5:H204,"Valid")</f>
        <v/>
      </c>
      <c r="D24" s="14">
        <f>COUNTIFS('I-9 Reverification Tracker'!D5:D204,A24,'I-9 Reverification Tracker'!H5:H204,"Expired")+COUNTIFS('I-9 Reverification Tracker'!D5:D204,A24,'I-9 Reverification Tracker'!H5:H204,"Expiring Soon")+COUNTIFS('I-9 Reverification Tracker'!D5:D204,A24,'I-9 Reverification Tracker'!H5:H204,"Renew Soon")</f>
        <v/>
      </c>
    </row>
    <row r="25">
      <c r="A25" s="11" t="inlineStr">
        <is>
          <t>Temporary Work Auth</t>
        </is>
      </c>
      <c r="B25" s="14">
        <f>COUNTIF('I-9 Reverification Tracker'!D5:D204,A25)</f>
        <v/>
      </c>
      <c r="C25" s="14">
        <f>COUNTIFS('I-9 Reverification Tracker'!D5:D204,A25,'I-9 Reverification Tracker'!H5:H204,"Valid")</f>
        <v/>
      </c>
      <c r="D25" s="14">
        <f>COUNTIFS('I-9 Reverification Tracker'!D5:D204,A25,'I-9 Reverification Tracker'!H5:H204,"Expired")+COUNTIFS('I-9 Reverification Tracker'!D5:D204,A25,'I-9 Reverification Tracker'!H5:H204,"Expiring Soon")+COUNTIFS('I-9 Reverification Tracker'!D5:D204,A25,'I-9 Reverification Tracker'!H5:H204,"Renew Soon")</f>
        <v/>
      </c>
    </row>
    <row r="26">
      <c r="A26" s="11" t="inlineStr">
        <is>
          <t>Other</t>
        </is>
      </c>
      <c r="B26" s="14">
        <f>COUNTIF('I-9 Reverification Tracker'!D5:D204,A26)</f>
        <v/>
      </c>
      <c r="C26" s="14">
        <f>COUNTIFS('I-9 Reverification Tracker'!D5:D204,A26,'I-9 Reverification Tracker'!H5:H204,"Valid")</f>
        <v/>
      </c>
      <c r="D26" s="14">
        <f>COUNTIFS('I-9 Reverification Tracker'!D5:D204,A26,'I-9 Reverification Tracker'!H5:H204,"Expired")+COUNTIFS('I-9 Reverification Tracker'!D5:D204,A26,'I-9 Reverification Tracker'!H5:H204,"Expiring Soon")+COUNTIFS('I-9 Reverification Tracker'!D5:D204,A26,'I-9 Reverification Tracker'!H5:H204,"Renew Soon")</f>
        <v/>
      </c>
    </row>
    <row r="28">
      <c r="A28" s="15" t="inlineStr">
        <is>
          <t>* Action Needed = Expired + Expiring Soon + Renew Soon</t>
        </is>
      </c>
    </row>
    <row r="30">
      <c r="A30" s="10" t="inlineStr">
        <is>
          <t>Overall Compliance Score</t>
        </is>
      </c>
    </row>
    <row r="31">
      <c r="A31" s="11" t="inlineStr">
        <is>
          <t>Overall Work-Auth Compliance Score</t>
        </is>
      </c>
      <c r="C31" s="16">
        <f>IFERROR(COUNTIF('I-9 Reverification Tracker'!H5:H204,"Valid")/COUNTA('I-9 Reverification Tracker'!A5:A204),0)</f>
        <v/>
      </c>
    </row>
    <row r="33" ht="28" customHeight="1">
      <c r="A33" s="17" t="inlineStr">
        <is>
          <t>Need automatic Email, SMS and WhatsApp reminders? Try Remindax — https://www.remindax.com/</t>
        </is>
      </c>
    </row>
    <row r="34" ht="28" customHeight="1">
      <c r="A34" s="18" t="inlineStr">
        <is>
          <t>This template tracks dates and status only. It does not complete Form I-9, run E-Verify, or determine work-authorization eligibility.</t>
        </is>
      </c>
    </row>
  </sheetData>
  <mergeCells count="21">
    <mergeCell ref="A8:D8"/>
    <mergeCell ref="A15:B15"/>
    <mergeCell ref="A4:D4"/>
    <mergeCell ref="A11:B11"/>
    <mergeCell ref="A6:B6"/>
    <mergeCell ref="A16:B16"/>
    <mergeCell ref="A34:D34"/>
    <mergeCell ref="A30:D30"/>
    <mergeCell ref="A18:B18"/>
    <mergeCell ref="A12:B12"/>
    <mergeCell ref="A1:D1"/>
    <mergeCell ref="A5:B5"/>
    <mergeCell ref="A17:B17"/>
    <mergeCell ref="A19:B19"/>
    <mergeCell ref="A10:B10"/>
    <mergeCell ref="A21:D21"/>
    <mergeCell ref="A2:D2"/>
    <mergeCell ref="A33:D33"/>
    <mergeCell ref="A9:B9"/>
    <mergeCell ref="A31:B31"/>
    <mergeCell ref="A14:D14"/>
  </mergeCells>
  <hyperlinks>
    <hyperlink xmlns:r="http://schemas.openxmlformats.org/officeDocument/2006/relationships" ref="A33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 outlineLevelCol="0"/>
  <cols>
    <col width="22" customWidth="1" min="1" max="1"/>
    <col width="18" customWidth="1" min="2" max="2"/>
    <col width="16" customWidth="1" min="3" max="3"/>
    <col width="20" customWidth="1" min="4" max="4"/>
  </cols>
  <sheetData>
    <row r="1" ht="22" customHeight="1">
      <c r="A1" s="19" t="inlineStr">
        <is>
          <t>Work Auth Category</t>
        </is>
      </c>
      <c r="B1" s="19" t="inlineStr">
        <is>
          <t>Document Category</t>
        </is>
      </c>
      <c r="C1" s="19" t="inlineStr">
        <is>
          <t>Status Labels</t>
        </is>
      </c>
      <c r="D1" s="19" t="inlineStr">
        <is>
          <t>Department</t>
        </is>
      </c>
    </row>
    <row r="2">
      <c r="A2" t="inlineStr">
        <is>
          <t>US Citizen</t>
        </is>
      </c>
      <c r="B2" t="inlineStr">
        <is>
          <t>List A</t>
        </is>
      </c>
      <c r="C2" t="inlineStr">
        <is>
          <t>Valid</t>
        </is>
      </c>
      <c r="D2" t="inlineStr">
        <is>
          <t>Human Resources</t>
        </is>
      </c>
    </row>
    <row r="3">
      <c r="A3" t="inlineStr">
        <is>
          <t>Permanent Resident</t>
        </is>
      </c>
      <c r="B3" t="inlineStr">
        <is>
          <t>List B + List C</t>
        </is>
      </c>
      <c r="C3" t="inlineStr">
        <is>
          <t>Renew Soon</t>
        </is>
      </c>
      <c r="D3" t="inlineStr">
        <is>
          <t>Operations</t>
        </is>
      </c>
    </row>
    <row r="4">
      <c r="A4" t="inlineStr">
        <is>
          <t>Temporary Work Auth</t>
        </is>
      </c>
      <c r="B4" t="inlineStr">
        <is>
          <t>List C Only</t>
        </is>
      </c>
      <c r="C4" t="inlineStr">
        <is>
          <t>Expiring Soon</t>
        </is>
      </c>
      <c r="D4" t="inlineStr">
        <is>
          <t>Finance</t>
        </is>
      </c>
    </row>
    <row r="5">
      <c r="A5" t="inlineStr">
        <is>
          <t>Other</t>
        </is>
      </c>
      <c r="B5" t="inlineStr">
        <is>
          <t>Other</t>
        </is>
      </c>
      <c r="C5" t="inlineStr">
        <is>
          <t>Expired</t>
        </is>
      </c>
      <c r="D5" t="inlineStr">
        <is>
          <t>Engineering</t>
        </is>
      </c>
    </row>
    <row r="6">
      <c r="D6" t="inlineStr">
        <is>
          <t>Sales</t>
        </is>
      </c>
    </row>
    <row r="7">
      <c r="D7" t="inlineStr">
        <is>
          <t>Warehouse</t>
        </is>
      </c>
    </row>
    <row r="8">
      <c r="D8" t="inlineStr">
        <is>
          <t>Customer Support</t>
        </is>
      </c>
    </row>
    <row r="9">
      <c r="D9" t="inlineStr">
        <is>
          <t>Legal</t>
        </is>
      </c>
    </row>
    <row r="10">
      <c r="D10" t="inlineStr">
        <is>
          <t>Marketing</t>
        </is>
      </c>
    </row>
    <row r="11">
      <c r="D11" t="inlineStr">
        <is>
          <t>IT</t>
        </is>
      </c>
    </row>
    <row r="14">
      <c r="A14" s="20" t="inlineStr">
        <is>
          <t>Notes (not legal advice)</t>
        </is>
      </c>
    </row>
    <row r="15">
      <c r="A15" s="21" t="inlineStr">
        <is>
          <t>Categories are high-level labels for tracking dates only. Do not store SSN, passport, or document numbers. Confirm current Form I-9 / EAD rules with counsel or USCIS.</t>
        </is>
      </c>
    </row>
    <row r="16"/>
  </sheetData>
  <mergeCells count="1">
    <mergeCell ref="A15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2026-09-23T11:17:05Z</dcterms:created>
  <dcterms:modified xmlns:dcterms="http://purl.org/dc/terms/" xmlns:xsi="http://www.w3.org/2001/XMLSchema-instance" xsi:type="dcterms:W3CDTF">2026-09-23T11:17:05Z</dcterms:modified>
</cp:coreProperties>
</file>