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cense &amp; CE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'License &amp; CE Tracker'!$A$4:$O$204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6EF4"/>
      <sz val="16"/>
    </font>
    <font>
      <name val="Calibri"/>
      <b val="1"/>
      <color rgb="000A6EF4"/>
      <sz val="16"/>
      <u val="single"/>
    </font>
    <font>
      <name val="Calibri"/>
      <color rgb="0064748B"/>
      <sz val="10"/>
    </font>
    <font>
      <name val="Calibri"/>
      <sz val="11"/>
    </font>
    <font>
      <name val="Calibri"/>
      <b val="1"/>
      <color rgb="000D1B2E"/>
      <sz val="13"/>
    </font>
    <font>
      <name val="Calibri"/>
      <b val="1"/>
      <color rgb="000A6EF4"/>
      <sz val="14"/>
    </font>
    <font>
      <name val="Calibri"/>
      <b val="1"/>
      <color rgb="000A6EF4"/>
      <sz val="11"/>
      <u val="single"/>
    </font>
  </fonts>
  <fills count="4">
    <fill>
      <patternFill/>
    </fill>
    <fill>
      <patternFill patternType="gray125"/>
    </fill>
    <fill>
      <patternFill patternType="solid">
        <fgColor rgb="000A6EF4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165" fontId="8" fillId="0" borderId="0" pivotButton="0" quotePrefix="0" xfId="0"/>
    <xf numFmtId="0" fontId="9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16A34A"/>
      </font>
      <fill>
        <patternFill patternType="solid">
          <fgColor rgb="00DCFCE7"/>
        </patternFill>
      </fill>
    </dxf>
    <dxf>
      <font>
        <name val="Calibri"/>
        <b val="1"/>
        <color rgb="00D97706"/>
      </font>
      <fill>
        <patternFill patternType="solid">
          <fgColor rgb="00FEF3C7"/>
        </patternFill>
      </fill>
    </dxf>
    <dxf>
      <font>
        <name val="Calibri"/>
        <b val="1"/>
        <color rgb="00DC2626"/>
      </font>
      <fill>
        <patternFill patternType="solid">
          <fgColor rgb="00FEE2E2"/>
        </patternFill>
      </fill>
    </dxf>
    <dxf>
      <font>
        <name val="Calibri"/>
        <b val="1"/>
        <color rgb="007C3AED"/>
      </font>
      <fill>
        <patternFill patternType="solid">
          <fgColor rgb="00F3E8FF"/>
        </patternFill>
      </fill>
    </dxf>
    <dxf>
      <font>
        <name val="Calibri"/>
        <b val="1"/>
        <color rgb="0064748B"/>
      </font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insurance_producer_license_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4" customWidth="1" min="4" max="4"/>
    <col width="20" customWidth="1" min="5" max="5"/>
    <col width="18" customWidth="1" min="6" max="6"/>
    <col width="18" customWidth="1" min="7" max="7"/>
    <col width="16" customWidth="1" min="8" max="8"/>
    <col width="16" customWidth="1" min="9" max="9"/>
    <col width="14" customWidth="1" min="10" max="10"/>
    <col width="15" customWidth="1" min="11" max="11"/>
    <col width="16" customWidth="1" min="12" max="12"/>
    <col width="18" customWidth="1" min="13" max="13"/>
    <col width="12" customWidth="1" min="14" max="14"/>
    <col width="36" customWidth="1" min="15" max="15"/>
  </cols>
  <sheetData>
    <row r="1">
      <c r="A1" s="1" t="inlineStr">
        <is>
          <t>Insurance Producer License &amp; CE Tracker</t>
        </is>
      </c>
    </row>
    <row r="2">
      <c r="A2" s="2" t="inlineStr">
        <is>
          <t>Track producer licenses, lines of authority, appointments, and CE hours by state toward renewal. Free template by Remindax — automate Email, SMS &amp; WhatsApp reminders at remindax.com</t>
        </is>
      </c>
    </row>
    <row r="4" ht="30" customHeight="1">
      <c r="A4" s="3" t="inlineStr">
        <is>
          <t>Sample Flag</t>
        </is>
      </c>
      <c r="B4" s="3" t="inlineStr">
        <is>
          <t>Producer Name</t>
        </is>
      </c>
      <c r="C4" s="3" t="inlineStr">
        <is>
          <t>State</t>
        </is>
      </c>
      <c r="D4" s="3" t="inlineStr">
        <is>
          <t>License Type</t>
        </is>
      </c>
      <c r="E4" s="3" t="inlineStr">
        <is>
          <t>License Number (sample)</t>
        </is>
      </c>
      <c r="F4" s="3" t="inlineStr">
        <is>
          <t>Lines of Authority</t>
        </is>
      </c>
      <c r="G4" s="3" t="inlineStr">
        <is>
          <t>Carrier / Appointment</t>
        </is>
      </c>
      <c r="H4" s="3" t="inlineStr">
        <is>
          <t>Appointment Status</t>
        </is>
      </c>
      <c r="I4" s="3" t="inlineStr">
        <is>
          <t>License Expiration</t>
        </is>
      </c>
      <c r="J4" s="3" t="inlineStr">
        <is>
          <t>CE Hours Required</t>
        </is>
      </c>
      <c r="K4" s="3" t="inlineStr">
        <is>
          <t>CE Hours Completed</t>
        </is>
      </c>
      <c r="L4" s="3" t="inlineStr">
        <is>
          <t>CE Hours Remaining</t>
        </is>
      </c>
      <c r="M4" s="3" t="inlineStr">
        <is>
          <t>Days to License Expiry</t>
        </is>
      </c>
      <c r="N4" s="3" t="inlineStr">
        <is>
          <t>Status</t>
        </is>
      </c>
      <c r="O4" s="3" t="inlineStr">
        <is>
          <t>Notes</t>
        </is>
      </c>
    </row>
    <row r="5">
      <c r="A5" s="4" t="inlineStr">
        <is>
          <t>SAMPLE</t>
        </is>
      </c>
      <c r="B5" s="5" t="inlineStr">
        <is>
          <t>Alex Rivera</t>
        </is>
      </c>
      <c r="C5" s="4" t="inlineStr">
        <is>
          <t>TX</t>
        </is>
      </c>
      <c r="D5" s="4" t="inlineStr">
        <is>
          <t>Resident</t>
        </is>
      </c>
      <c r="E5" s="5" t="inlineStr">
        <is>
          <t>TX-PR-48291</t>
        </is>
      </c>
      <c r="F5" s="5" t="inlineStr">
        <is>
          <t>Life &amp; Health</t>
        </is>
      </c>
      <c r="G5" s="5" t="inlineStr">
        <is>
          <t>Acme Life Co.</t>
        </is>
      </c>
      <c r="H5" s="4" t="inlineStr">
        <is>
          <t>Active</t>
        </is>
      </c>
      <c r="I5" s="6" t="n">
        <v>46411</v>
      </c>
      <c r="J5" s="4" t="n">
        <v>24</v>
      </c>
      <c r="K5" s="4" t="n">
        <v>24</v>
      </c>
      <c r="L5" s="7">
        <f>IF(OR(J5="",K5=""),"",J5-K5)</f>
        <v/>
      </c>
      <c r="M5" s="7">
        <f>IF(I5="","",I5-TODAY())</f>
        <v/>
      </c>
      <c r="N5" s="4">
        <f>IF(I5="","Missing Date",IF(M5&lt;0,"Overdue",IF(M5&lt;=30,"Due Soon",IF(AND(L5&lt;&gt;"",L5&lt;=0),"Complete","OK"))))</f>
        <v/>
      </c>
      <c r="O5" s="5" t="inlineStr">
        <is>
          <t>Resident CE cycle — hours met</t>
        </is>
      </c>
    </row>
    <row r="6">
      <c r="A6" s="4" t="inlineStr">
        <is>
          <t>SAMPLE</t>
        </is>
      </c>
      <c r="B6" s="5" t="inlineStr">
        <is>
          <t>Alex Rivera</t>
        </is>
      </c>
      <c r="C6" s="4" t="inlineStr">
        <is>
          <t>OK</t>
        </is>
      </c>
      <c r="D6" s="4" t="inlineStr">
        <is>
          <t>Non-Resident</t>
        </is>
      </c>
      <c r="E6" s="5" t="inlineStr">
        <is>
          <t>OK-NR-11022</t>
        </is>
      </c>
      <c r="F6" s="5" t="inlineStr">
        <is>
          <t>Life &amp; Health</t>
        </is>
      </c>
      <c r="G6" s="5" t="inlineStr">
        <is>
          <t>Acme Life Co.</t>
        </is>
      </c>
      <c r="H6" s="4" t="inlineStr">
        <is>
          <t>Active</t>
        </is>
      </c>
      <c r="I6" s="6" t="n">
        <v>46336</v>
      </c>
      <c r="J6" s="4" t="n">
        <v>24</v>
      </c>
      <c r="K6" s="4" t="n">
        <v>18</v>
      </c>
      <c r="L6" s="7">
        <f>IF(OR(J6="",K6=""),"",J6-K6)</f>
        <v/>
      </c>
      <c r="M6" s="7">
        <f>IF(I6="","",I6-TODAY())</f>
        <v/>
      </c>
      <c r="N6" s="4">
        <f>IF(I6="","Missing Date",IF(M6&lt;0,"Overdue",IF(M6&lt;=30,"Due Soon",IF(AND(L6&lt;&gt;"",L6&lt;=0),"Complete","OK"))))</f>
        <v/>
      </c>
      <c r="O6" s="5" t="inlineStr">
        <is>
          <t>Non-resident renewal approaching</t>
        </is>
      </c>
    </row>
    <row r="7">
      <c r="A7" s="4" t="inlineStr">
        <is>
          <t>SAMPLE</t>
        </is>
      </c>
      <c r="B7" s="5" t="inlineStr">
        <is>
          <t>Jordan Blake</t>
        </is>
      </c>
      <c r="C7" s="4" t="inlineStr">
        <is>
          <t>CA</t>
        </is>
      </c>
      <c r="D7" s="4" t="inlineStr">
        <is>
          <t>Resident</t>
        </is>
      </c>
      <c r="E7" s="5" t="inlineStr">
        <is>
          <t>CA-PR-77102</t>
        </is>
      </c>
      <c r="F7" s="5" t="inlineStr">
        <is>
          <t>Property &amp; Casualty</t>
        </is>
      </c>
      <c r="G7" s="5" t="inlineStr">
        <is>
          <t>Pacific Mutual</t>
        </is>
      </c>
      <c r="H7" s="4" t="inlineStr">
        <is>
          <t>Active</t>
        </is>
      </c>
      <c r="I7" s="6" t="n">
        <v>46491</v>
      </c>
      <c r="J7" s="4" t="n">
        <v>30</v>
      </c>
      <c r="K7" s="4" t="n">
        <v>12</v>
      </c>
      <c r="L7" s="7">
        <f>IF(OR(J7="",K7=""),"",J7-K7)</f>
        <v/>
      </c>
      <c r="M7" s="7">
        <f>IF(I7="","",I7-TODAY())</f>
        <v/>
      </c>
      <c r="N7" s="4">
        <f>IF(I7="","Missing Date",IF(M7&lt;0,"Overdue",IF(M7&lt;=30,"Due Soon",IF(AND(L7&lt;&gt;"",L7&lt;=0),"Complete","OK"))))</f>
        <v/>
      </c>
      <c r="O7" s="5" t="inlineStr">
        <is>
          <t>Ethics hours still needed</t>
        </is>
      </c>
    </row>
    <row r="8">
      <c r="A8" s="4" t="inlineStr">
        <is>
          <t>SAMPLE</t>
        </is>
      </c>
      <c r="B8" s="5" t="inlineStr">
        <is>
          <t>Jordan Blake</t>
        </is>
      </c>
      <c r="C8" s="4" t="inlineStr">
        <is>
          <t>NV</t>
        </is>
      </c>
      <c r="D8" s="4" t="inlineStr">
        <is>
          <t>Non-Resident</t>
        </is>
      </c>
      <c r="E8" s="5" t="inlineStr">
        <is>
          <t>NV-NR-33441</t>
        </is>
      </c>
      <c r="F8" s="5" t="inlineStr">
        <is>
          <t>Property &amp; Casualty</t>
        </is>
      </c>
      <c r="G8" s="5" t="inlineStr">
        <is>
          <t>Pacific Mutual</t>
        </is>
      </c>
      <c r="H8" s="4" t="inlineStr">
        <is>
          <t>Pending</t>
        </is>
      </c>
      <c r="I8" s="6" t="n">
        <v>46306</v>
      </c>
      <c r="J8" s="4" t="n">
        <v>30</v>
      </c>
      <c r="K8" s="4" t="n">
        <v>12</v>
      </c>
      <c r="L8" s="7">
        <f>IF(OR(J8="",K8=""),"",J8-K8)</f>
        <v/>
      </c>
      <c r="M8" s="7">
        <f>IF(I8="","",I8-TODAY())</f>
        <v/>
      </c>
      <c r="N8" s="4">
        <f>IF(I8="","Missing Date",IF(M8&lt;0,"Overdue",IF(M8&lt;=30,"Due Soon",IF(AND(L8&lt;&gt;"",L8&lt;=0),"Complete","OK"))))</f>
        <v/>
      </c>
      <c r="O8" s="5" t="inlineStr">
        <is>
          <t>Appointment pending carrier confirmation</t>
        </is>
      </c>
    </row>
    <row r="9">
      <c r="A9" s="4" t="inlineStr">
        <is>
          <t>SAMPLE</t>
        </is>
      </c>
      <c r="B9" s="5" t="inlineStr">
        <is>
          <t>Sam Okonkwo</t>
        </is>
      </c>
      <c r="C9" s="4" t="inlineStr">
        <is>
          <t>NY</t>
        </is>
      </c>
      <c r="D9" s="4" t="inlineStr">
        <is>
          <t>Resident</t>
        </is>
      </c>
      <c r="E9" s="5" t="inlineStr">
        <is>
          <t>NY-PR-22011</t>
        </is>
      </c>
      <c r="F9" s="5" t="inlineStr">
        <is>
          <t>Life</t>
        </is>
      </c>
      <c r="G9" s="5" t="inlineStr">
        <is>
          <t>Harbor Annuity</t>
        </is>
      </c>
      <c r="H9" s="4" t="inlineStr">
        <is>
          <t>Terminated</t>
        </is>
      </c>
      <c r="I9" s="6" t="n">
        <v>46279</v>
      </c>
      <c r="J9" s="4" t="n">
        <v>15</v>
      </c>
      <c r="K9" s="4" t="n">
        <v>8</v>
      </c>
      <c r="L9" s="7">
        <f>IF(OR(J9="",K9=""),"",J9-K9)</f>
        <v/>
      </c>
      <c r="M9" s="7">
        <f>IF(I9="","",I9-TODAY())</f>
        <v/>
      </c>
      <c r="N9" s="4">
        <f>IF(I9="","Missing Date",IF(M9&lt;0,"Overdue",IF(M9&lt;=30,"Due Soon",IF(AND(L9&lt;&gt;"",L9&lt;=0),"Complete","OK"))))</f>
        <v/>
      </c>
      <c r="O9" s="5" t="inlineStr">
        <is>
          <t>License overdue — appointment already terminated</t>
        </is>
      </c>
    </row>
    <row r="10">
      <c r="A10" s="4" t="inlineStr">
        <is>
          <t>SAMPLE</t>
        </is>
      </c>
      <c r="B10" s="5" t="inlineStr">
        <is>
          <t>Priya Shah</t>
        </is>
      </c>
      <c r="C10" s="4" t="inlineStr">
        <is>
          <t>FL</t>
        </is>
      </c>
      <c r="D10" s="4" t="inlineStr">
        <is>
          <t>Resident</t>
        </is>
      </c>
      <c r="E10" s="5" t="inlineStr">
        <is>
          <t>FL-PR-99021</t>
        </is>
      </c>
      <c r="F10" s="5" t="inlineStr">
        <is>
          <t>Health</t>
        </is>
      </c>
      <c r="G10" s="5" t="inlineStr">
        <is>
          <t>Sunshine Health</t>
        </is>
      </c>
      <c r="H10" s="4" t="inlineStr">
        <is>
          <t>Active</t>
        </is>
      </c>
      <c r="I10" s="6" t="n">
        <v>46591</v>
      </c>
      <c r="J10" s="4" t="n">
        <v>20</v>
      </c>
      <c r="K10" s="4" t="n">
        <v>20</v>
      </c>
      <c r="L10" s="7">
        <f>IF(OR(J10="",K10=""),"",J10-K10)</f>
        <v/>
      </c>
      <c r="M10" s="7">
        <f>IF(I10="","",I10-TODAY())</f>
        <v/>
      </c>
      <c r="N10" s="4">
        <f>IF(I10="","Missing Date",IF(M10&lt;0,"Overdue",IF(M10&lt;=30,"Due Soon",IF(AND(L10&lt;&gt;"",L10&lt;=0),"Complete","OK"))))</f>
        <v/>
      </c>
      <c r="O10" s="5" t="inlineStr">
        <is>
          <t>CE complete; license well ahead</t>
        </is>
      </c>
    </row>
    <row r="11">
      <c r="A11" s="4" t="inlineStr">
        <is>
          <t>SAMPLE</t>
        </is>
      </c>
      <c r="B11" s="5" t="inlineStr">
        <is>
          <t>Morgan Lee</t>
        </is>
      </c>
      <c r="C11" s="4" t="inlineStr">
        <is>
          <t>IL</t>
        </is>
      </c>
      <c r="D11" s="4" t="inlineStr">
        <is>
          <t>Non-Resident</t>
        </is>
      </c>
      <c r="E11" s="5" t="inlineStr">
        <is>
          <t>IL-NR-55667</t>
        </is>
      </c>
      <c r="F11" s="5" t="inlineStr">
        <is>
          <t>Personal Lines</t>
        </is>
      </c>
      <c r="G11" s="5" t="inlineStr">
        <is>
          <t>Midwest P&amp;C</t>
        </is>
      </c>
      <c r="H11" s="4" t="inlineStr">
        <is>
          <t>Active</t>
        </is>
      </c>
      <c r="I11" s="6" t="n">
        <v>46299</v>
      </c>
      <c r="J11" s="4" t="n">
        <v>24</v>
      </c>
      <c r="K11" s="4" t="n">
        <v>5</v>
      </c>
      <c r="L11" s="7">
        <f>IF(OR(J11="",K11=""),"",J11-K11)</f>
        <v/>
      </c>
      <c r="M11" s="7">
        <f>IF(I11="","",I11-TODAY())</f>
        <v/>
      </c>
      <c r="N11" s="4">
        <f>IF(I11="","Missing Date",IF(M11&lt;0,"Overdue",IF(M11&lt;=30,"Due Soon",IF(AND(L11&lt;&gt;"",L11&lt;=0),"Complete","OK"))))</f>
        <v/>
      </c>
      <c r="O11" s="5" t="inlineStr">
        <is>
          <t>Due soon — CE shortfall</t>
        </is>
      </c>
    </row>
    <row r="12">
      <c r="A12" s="4" t="inlineStr">
        <is>
          <t>SAMPLE</t>
        </is>
      </c>
      <c r="B12" s="5" t="inlineStr">
        <is>
          <t>Chris Nguyen</t>
        </is>
      </c>
      <c r="C12" s="4" t="inlineStr">
        <is>
          <t>WA</t>
        </is>
      </c>
      <c r="D12" s="4" t="inlineStr">
        <is>
          <t>Resident</t>
        </is>
      </c>
      <c r="E12" s="5" t="inlineStr">
        <is>
          <t>WA-PR-11220</t>
        </is>
      </c>
      <c r="F12" s="5" t="inlineStr">
        <is>
          <t>Surplus Lines</t>
        </is>
      </c>
      <c r="G12" s="5" t="inlineStr"/>
      <c r="H12" s="4" t="inlineStr">
        <is>
          <t>Not Appointed</t>
        </is>
      </c>
      <c r="I12" s="6" t="n"/>
      <c r="J12" s="4" t="n">
        <v>24</v>
      </c>
      <c r="K12" s="4" t="n">
        <v>0</v>
      </c>
      <c r="L12" s="7">
        <f>IF(OR(J12="",K12=""),"",J12-K12)</f>
        <v/>
      </c>
      <c r="M12" s="7">
        <f>IF(I12="","",I12-TODAY())</f>
        <v/>
      </c>
      <c r="N12" s="4">
        <f>IF(I12="","Missing Date",IF(M12&lt;0,"Overdue",IF(M12&lt;=30,"Due Soon",IF(AND(L12&lt;&gt;"",L12&lt;=0),"Complete","OK"))))</f>
        <v/>
      </c>
      <c r="O12" s="5" t="inlineStr">
        <is>
          <t>Missing license expiration — enter when known</t>
        </is>
      </c>
    </row>
    <row r="13">
      <c r="A13" s="8" t="n"/>
      <c r="B13" s="9" t="n"/>
      <c r="C13" s="8" t="n"/>
      <c r="D13" s="8" t="n"/>
      <c r="E13" s="9" t="n"/>
      <c r="F13" s="9" t="n"/>
      <c r="G13" s="9" t="n"/>
      <c r="H13" s="8" t="n"/>
      <c r="I13" s="10" t="n"/>
      <c r="J13" s="8" t="n"/>
      <c r="K13" s="8" t="n"/>
      <c r="L13" s="11">
        <f>IF(OR(J13="",K13=""),"",J13-K13)</f>
        <v/>
      </c>
      <c r="M13" s="11">
        <f>IF(I13="","",I13-TODAY())</f>
        <v/>
      </c>
      <c r="N13" s="8">
        <f>IF(I13="","Missing Date",IF(M13&lt;0,"Overdue",IF(M13&lt;=30,"Due Soon",IF(AND(L13&lt;&gt;"",L13&lt;=0),"Complete","OK"))))</f>
        <v/>
      </c>
      <c r="O13" s="9" t="n"/>
    </row>
    <row r="14">
      <c r="A14" s="8" t="n"/>
      <c r="B14" s="9" t="n"/>
      <c r="C14" s="8" t="n"/>
      <c r="D14" s="8" t="n"/>
      <c r="E14" s="9" t="n"/>
      <c r="F14" s="9" t="n"/>
      <c r="G14" s="9" t="n"/>
      <c r="H14" s="8" t="n"/>
      <c r="I14" s="10" t="n"/>
      <c r="J14" s="8" t="n"/>
      <c r="K14" s="8" t="n"/>
      <c r="L14" s="11">
        <f>IF(OR(J14="",K14=""),"",J14-K14)</f>
        <v/>
      </c>
      <c r="M14" s="11">
        <f>IF(I14="","",I14-TODAY())</f>
        <v/>
      </c>
      <c r="N14" s="8">
        <f>IF(I14="","Missing Date",IF(M14&lt;0,"Overdue",IF(M14&lt;=30,"Due Soon",IF(AND(L14&lt;&gt;"",L14&lt;=0),"Complete","OK"))))</f>
        <v/>
      </c>
      <c r="O14" s="9" t="n"/>
    </row>
    <row r="15">
      <c r="A15" s="8" t="n"/>
      <c r="B15" s="9" t="n"/>
      <c r="C15" s="8" t="n"/>
      <c r="D15" s="8" t="n"/>
      <c r="E15" s="9" t="n"/>
      <c r="F15" s="9" t="n"/>
      <c r="G15" s="9" t="n"/>
      <c r="H15" s="8" t="n"/>
      <c r="I15" s="10" t="n"/>
      <c r="J15" s="8" t="n"/>
      <c r="K15" s="8" t="n"/>
      <c r="L15" s="11">
        <f>IF(OR(J15="",K15=""),"",J15-K15)</f>
        <v/>
      </c>
      <c r="M15" s="11">
        <f>IF(I15="","",I15-TODAY())</f>
        <v/>
      </c>
      <c r="N15" s="8">
        <f>IF(I15="","Missing Date",IF(M15&lt;0,"Overdue",IF(M15&lt;=30,"Due Soon",IF(AND(L15&lt;&gt;"",L15&lt;=0),"Complete","OK"))))</f>
        <v/>
      </c>
      <c r="O15" s="9" t="n"/>
    </row>
    <row r="16">
      <c r="A16" s="8" t="n"/>
      <c r="B16" s="9" t="n"/>
      <c r="C16" s="8" t="n"/>
      <c r="D16" s="8" t="n"/>
      <c r="E16" s="9" t="n"/>
      <c r="F16" s="9" t="n"/>
      <c r="G16" s="9" t="n"/>
      <c r="H16" s="8" t="n"/>
      <c r="I16" s="10" t="n"/>
      <c r="J16" s="8" t="n"/>
      <c r="K16" s="8" t="n"/>
      <c r="L16" s="11">
        <f>IF(OR(J16="",K16=""),"",J16-K16)</f>
        <v/>
      </c>
      <c r="M16" s="11">
        <f>IF(I16="","",I16-TODAY())</f>
        <v/>
      </c>
      <c r="N16" s="8">
        <f>IF(I16="","Missing Date",IF(M16&lt;0,"Overdue",IF(M16&lt;=30,"Due Soon",IF(AND(L16&lt;&gt;"",L16&lt;=0),"Complete","OK"))))</f>
        <v/>
      </c>
      <c r="O16" s="9" t="n"/>
    </row>
    <row r="17">
      <c r="A17" s="8" t="n"/>
      <c r="B17" s="9" t="n"/>
      <c r="C17" s="8" t="n"/>
      <c r="D17" s="8" t="n"/>
      <c r="E17" s="9" t="n"/>
      <c r="F17" s="9" t="n"/>
      <c r="G17" s="9" t="n"/>
      <c r="H17" s="8" t="n"/>
      <c r="I17" s="10" t="n"/>
      <c r="J17" s="8" t="n"/>
      <c r="K17" s="8" t="n"/>
      <c r="L17" s="11">
        <f>IF(OR(J17="",K17=""),"",J17-K17)</f>
        <v/>
      </c>
      <c r="M17" s="11">
        <f>IF(I17="","",I17-TODAY())</f>
        <v/>
      </c>
      <c r="N17" s="8">
        <f>IF(I17="","Missing Date",IF(M17&lt;0,"Overdue",IF(M17&lt;=30,"Due Soon",IF(AND(L17&lt;&gt;"",L17&lt;=0),"Complete","OK"))))</f>
        <v/>
      </c>
      <c r="O17" s="9" t="n"/>
    </row>
    <row r="18">
      <c r="A18" s="8" t="n"/>
      <c r="B18" s="9" t="n"/>
      <c r="C18" s="8" t="n"/>
      <c r="D18" s="8" t="n"/>
      <c r="E18" s="9" t="n"/>
      <c r="F18" s="9" t="n"/>
      <c r="G18" s="9" t="n"/>
      <c r="H18" s="8" t="n"/>
      <c r="I18" s="10" t="n"/>
      <c r="J18" s="8" t="n"/>
      <c r="K18" s="8" t="n"/>
      <c r="L18" s="11">
        <f>IF(OR(J18="",K18=""),"",J18-K18)</f>
        <v/>
      </c>
      <c r="M18" s="11">
        <f>IF(I18="","",I18-TODAY())</f>
        <v/>
      </c>
      <c r="N18" s="8">
        <f>IF(I18="","Missing Date",IF(M18&lt;0,"Overdue",IF(M18&lt;=30,"Due Soon",IF(AND(L18&lt;&gt;"",L18&lt;=0),"Complete","OK"))))</f>
        <v/>
      </c>
      <c r="O18" s="9" t="n"/>
    </row>
    <row r="19">
      <c r="A19" s="8" t="n"/>
      <c r="B19" s="9" t="n"/>
      <c r="C19" s="8" t="n"/>
      <c r="D19" s="8" t="n"/>
      <c r="E19" s="9" t="n"/>
      <c r="F19" s="9" t="n"/>
      <c r="G19" s="9" t="n"/>
      <c r="H19" s="8" t="n"/>
      <c r="I19" s="10" t="n"/>
      <c r="J19" s="8" t="n"/>
      <c r="K19" s="8" t="n"/>
      <c r="L19" s="11">
        <f>IF(OR(J19="",K19=""),"",J19-K19)</f>
        <v/>
      </c>
      <c r="M19" s="11">
        <f>IF(I19="","",I19-TODAY())</f>
        <v/>
      </c>
      <c r="N19" s="8">
        <f>IF(I19="","Missing Date",IF(M19&lt;0,"Overdue",IF(M19&lt;=30,"Due Soon",IF(AND(L19&lt;&gt;"",L19&lt;=0),"Complete","OK"))))</f>
        <v/>
      </c>
      <c r="O19" s="9" t="n"/>
    </row>
    <row r="20">
      <c r="A20" s="8" t="n"/>
      <c r="B20" s="9" t="n"/>
      <c r="C20" s="8" t="n"/>
      <c r="D20" s="8" t="n"/>
      <c r="E20" s="9" t="n"/>
      <c r="F20" s="9" t="n"/>
      <c r="G20" s="9" t="n"/>
      <c r="H20" s="8" t="n"/>
      <c r="I20" s="10" t="n"/>
      <c r="J20" s="8" t="n"/>
      <c r="K20" s="8" t="n"/>
      <c r="L20" s="11">
        <f>IF(OR(J20="",K20=""),"",J20-K20)</f>
        <v/>
      </c>
      <c r="M20" s="11">
        <f>IF(I20="","",I20-TODAY())</f>
        <v/>
      </c>
      <c r="N20" s="8">
        <f>IF(I20="","Missing Date",IF(M20&lt;0,"Overdue",IF(M20&lt;=30,"Due Soon",IF(AND(L20&lt;&gt;"",L20&lt;=0),"Complete","OK"))))</f>
        <v/>
      </c>
      <c r="O20" s="9" t="n"/>
    </row>
    <row r="21">
      <c r="A21" s="8" t="n"/>
      <c r="B21" s="9" t="n"/>
      <c r="C21" s="8" t="n"/>
      <c r="D21" s="8" t="n"/>
      <c r="E21" s="9" t="n"/>
      <c r="F21" s="9" t="n"/>
      <c r="G21" s="9" t="n"/>
      <c r="H21" s="8" t="n"/>
      <c r="I21" s="10" t="n"/>
      <c r="J21" s="8" t="n"/>
      <c r="K21" s="8" t="n"/>
      <c r="L21" s="11">
        <f>IF(OR(J21="",K21=""),"",J21-K21)</f>
        <v/>
      </c>
      <c r="M21" s="11">
        <f>IF(I21="","",I21-TODAY())</f>
        <v/>
      </c>
      <c r="N21" s="8">
        <f>IF(I21="","Missing Date",IF(M21&lt;0,"Overdue",IF(M21&lt;=30,"Due Soon",IF(AND(L21&lt;&gt;"",L21&lt;=0),"Complete","OK"))))</f>
        <v/>
      </c>
      <c r="O21" s="9" t="n"/>
    </row>
    <row r="22">
      <c r="A22" s="8" t="n"/>
      <c r="B22" s="9" t="n"/>
      <c r="C22" s="8" t="n"/>
      <c r="D22" s="8" t="n"/>
      <c r="E22" s="9" t="n"/>
      <c r="F22" s="9" t="n"/>
      <c r="G22" s="9" t="n"/>
      <c r="H22" s="8" t="n"/>
      <c r="I22" s="10" t="n"/>
      <c r="J22" s="8" t="n"/>
      <c r="K22" s="8" t="n"/>
      <c r="L22" s="11">
        <f>IF(OR(J22="",K22=""),"",J22-K22)</f>
        <v/>
      </c>
      <c r="M22" s="11">
        <f>IF(I22="","",I22-TODAY())</f>
        <v/>
      </c>
      <c r="N22" s="8">
        <f>IF(I22="","Missing Date",IF(M22&lt;0,"Overdue",IF(M22&lt;=30,"Due Soon",IF(AND(L22&lt;&gt;"",L22&lt;=0),"Complete","OK"))))</f>
        <v/>
      </c>
      <c r="O22" s="9" t="n"/>
    </row>
    <row r="23">
      <c r="A23" s="8" t="n"/>
      <c r="B23" s="9" t="n"/>
      <c r="C23" s="8" t="n"/>
      <c r="D23" s="8" t="n"/>
      <c r="E23" s="9" t="n"/>
      <c r="F23" s="9" t="n"/>
      <c r="G23" s="9" t="n"/>
      <c r="H23" s="8" t="n"/>
      <c r="I23" s="10" t="n"/>
      <c r="J23" s="8" t="n"/>
      <c r="K23" s="8" t="n"/>
      <c r="L23" s="11">
        <f>IF(OR(J23="",K23=""),"",J23-K23)</f>
        <v/>
      </c>
      <c r="M23" s="11">
        <f>IF(I23="","",I23-TODAY())</f>
        <v/>
      </c>
      <c r="N23" s="8">
        <f>IF(I23="","Missing Date",IF(M23&lt;0,"Overdue",IF(M23&lt;=30,"Due Soon",IF(AND(L23&lt;&gt;"",L23&lt;=0),"Complete","OK"))))</f>
        <v/>
      </c>
      <c r="O23" s="9" t="n"/>
    </row>
    <row r="24">
      <c r="A24" s="8" t="n"/>
      <c r="B24" s="9" t="n"/>
      <c r="C24" s="8" t="n"/>
      <c r="D24" s="8" t="n"/>
      <c r="E24" s="9" t="n"/>
      <c r="F24" s="9" t="n"/>
      <c r="G24" s="9" t="n"/>
      <c r="H24" s="8" t="n"/>
      <c r="I24" s="10" t="n"/>
      <c r="J24" s="8" t="n"/>
      <c r="K24" s="8" t="n"/>
      <c r="L24" s="11">
        <f>IF(OR(J24="",K24=""),"",J24-K24)</f>
        <v/>
      </c>
      <c r="M24" s="11">
        <f>IF(I24="","",I24-TODAY())</f>
        <v/>
      </c>
      <c r="N24" s="8">
        <f>IF(I24="","Missing Date",IF(M24&lt;0,"Overdue",IF(M24&lt;=30,"Due Soon",IF(AND(L24&lt;&gt;"",L24&lt;=0),"Complete","OK"))))</f>
        <v/>
      </c>
      <c r="O24" s="9" t="n"/>
    </row>
    <row r="25">
      <c r="A25" s="8" t="n"/>
      <c r="B25" s="9" t="n"/>
      <c r="C25" s="8" t="n"/>
      <c r="D25" s="8" t="n"/>
      <c r="E25" s="9" t="n"/>
      <c r="F25" s="9" t="n"/>
      <c r="G25" s="9" t="n"/>
      <c r="H25" s="8" t="n"/>
      <c r="I25" s="10" t="n"/>
      <c r="J25" s="8" t="n"/>
      <c r="K25" s="8" t="n"/>
      <c r="L25" s="11">
        <f>IF(OR(J25="",K25=""),"",J25-K25)</f>
        <v/>
      </c>
      <c r="M25" s="11">
        <f>IF(I25="","",I25-TODAY())</f>
        <v/>
      </c>
      <c r="N25" s="8">
        <f>IF(I25="","Missing Date",IF(M25&lt;0,"Overdue",IF(M25&lt;=30,"Due Soon",IF(AND(L25&lt;&gt;"",L25&lt;=0),"Complete","OK"))))</f>
        <v/>
      </c>
      <c r="O25" s="9" t="n"/>
    </row>
    <row r="26">
      <c r="A26" s="8" t="n"/>
      <c r="B26" s="9" t="n"/>
      <c r="C26" s="8" t="n"/>
      <c r="D26" s="8" t="n"/>
      <c r="E26" s="9" t="n"/>
      <c r="F26" s="9" t="n"/>
      <c r="G26" s="9" t="n"/>
      <c r="H26" s="8" t="n"/>
      <c r="I26" s="10" t="n"/>
      <c r="J26" s="8" t="n"/>
      <c r="K26" s="8" t="n"/>
      <c r="L26" s="11">
        <f>IF(OR(J26="",K26=""),"",J26-K26)</f>
        <v/>
      </c>
      <c r="M26" s="11">
        <f>IF(I26="","",I26-TODAY())</f>
        <v/>
      </c>
      <c r="N26" s="8">
        <f>IF(I26="","Missing Date",IF(M26&lt;0,"Overdue",IF(M26&lt;=30,"Due Soon",IF(AND(L26&lt;&gt;"",L26&lt;=0),"Complete","OK"))))</f>
        <v/>
      </c>
      <c r="O26" s="9" t="n"/>
    </row>
    <row r="27">
      <c r="A27" s="8" t="n"/>
      <c r="B27" s="9" t="n"/>
      <c r="C27" s="8" t="n"/>
      <c r="D27" s="8" t="n"/>
      <c r="E27" s="9" t="n"/>
      <c r="F27" s="9" t="n"/>
      <c r="G27" s="9" t="n"/>
      <c r="H27" s="8" t="n"/>
      <c r="I27" s="10" t="n"/>
      <c r="J27" s="8" t="n"/>
      <c r="K27" s="8" t="n"/>
      <c r="L27" s="11">
        <f>IF(OR(J27="",K27=""),"",J27-K27)</f>
        <v/>
      </c>
      <c r="M27" s="11">
        <f>IF(I27="","",I27-TODAY())</f>
        <v/>
      </c>
      <c r="N27" s="8">
        <f>IF(I27="","Missing Date",IF(M27&lt;0,"Overdue",IF(M27&lt;=30,"Due Soon",IF(AND(L27&lt;&gt;"",L27&lt;=0),"Complete","OK"))))</f>
        <v/>
      </c>
      <c r="O27" s="9" t="n"/>
    </row>
    <row r="28">
      <c r="A28" s="8" t="n"/>
      <c r="B28" s="9" t="n"/>
      <c r="C28" s="8" t="n"/>
      <c r="D28" s="8" t="n"/>
      <c r="E28" s="9" t="n"/>
      <c r="F28" s="9" t="n"/>
      <c r="G28" s="9" t="n"/>
      <c r="H28" s="8" t="n"/>
      <c r="I28" s="10" t="n"/>
      <c r="J28" s="8" t="n"/>
      <c r="K28" s="8" t="n"/>
      <c r="L28" s="11">
        <f>IF(OR(J28="",K28=""),"",J28-K28)</f>
        <v/>
      </c>
      <c r="M28" s="11">
        <f>IF(I28="","",I28-TODAY())</f>
        <v/>
      </c>
      <c r="N28" s="8">
        <f>IF(I28="","Missing Date",IF(M28&lt;0,"Overdue",IF(M28&lt;=30,"Due Soon",IF(AND(L28&lt;&gt;"",L28&lt;=0),"Complete","OK"))))</f>
        <v/>
      </c>
      <c r="O28" s="9" t="n"/>
    </row>
    <row r="29">
      <c r="A29" s="8" t="n"/>
      <c r="B29" s="9" t="n"/>
      <c r="C29" s="8" t="n"/>
      <c r="D29" s="8" t="n"/>
      <c r="E29" s="9" t="n"/>
      <c r="F29" s="9" t="n"/>
      <c r="G29" s="9" t="n"/>
      <c r="H29" s="8" t="n"/>
      <c r="I29" s="10" t="n"/>
      <c r="J29" s="8" t="n"/>
      <c r="K29" s="8" t="n"/>
      <c r="L29" s="11">
        <f>IF(OR(J29="",K29=""),"",J29-K29)</f>
        <v/>
      </c>
      <c r="M29" s="11">
        <f>IF(I29="","",I29-TODAY())</f>
        <v/>
      </c>
      <c r="N29" s="8">
        <f>IF(I29="","Missing Date",IF(M29&lt;0,"Overdue",IF(M29&lt;=30,"Due Soon",IF(AND(L29&lt;&gt;"",L29&lt;=0),"Complete","OK"))))</f>
        <v/>
      </c>
      <c r="O29" s="9" t="n"/>
    </row>
    <row r="30">
      <c r="A30" s="8" t="n"/>
      <c r="B30" s="9" t="n"/>
      <c r="C30" s="8" t="n"/>
      <c r="D30" s="8" t="n"/>
      <c r="E30" s="9" t="n"/>
      <c r="F30" s="9" t="n"/>
      <c r="G30" s="9" t="n"/>
      <c r="H30" s="8" t="n"/>
      <c r="I30" s="10" t="n"/>
      <c r="J30" s="8" t="n"/>
      <c r="K30" s="8" t="n"/>
      <c r="L30" s="11">
        <f>IF(OR(J30="",K30=""),"",J30-K30)</f>
        <v/>
      </c>
      <c r="M30" s="11">
        <f>IF(I30="","",I30-TODAY())</f>
        <v/>
      </c>
      <c r="N30" s="8">
        <f>IF(I30="","Missing Date",IF(M30&lt;0,"Overdue",IF(M30&lt;=30,"Due Soon",IF(AND(L30&lt;&gt;"",L30&lt;=0),"Complete","OK"))))</f>
        <v/>
      </c>
      <c r="O30" s="9" t="n"/>
    </row>
    <row r="31">
      <c r="A31" s="8" t="n"/>
      <c r="B31" s="9" t="n"/>
      <c r="C31" s="8" t="n"/>
      <c r="D31" s="8" t="n"/>
      <c r="E31" s="9" t="n"/>
      <c r="F31" s="9" t="n"/>
      <c r="G31" s="9" t="n"/>
      <c r="H31" s="8" t="n"/>
      <c r="I31" s="10" t="n"/>
      <c r="J31" s="8" t="n"/>
      <c r="K31" s="8" t="n"/>
      <c r="L31" s="11">
        <f>IF(OR(J31="",K31=""),"",J31-K31)</f>
        <v/>
      </c>
      <c r="M31" s="11">
        <f>IF(I31="","",I31-TODAY())</f>
        <v/>
      </c>
      <c r="N31" s="8">
        <f>IF(I31="","Missing Date",IF(M31&lt;0,"Overdue",IF(M31&lt;=30,"Due Soon",IF(AND(L31&lt;&gt;"",L31&lt;=0),"Complete","OK"))))</f>
        <v/>
      </c>
      <c r="O31" s="9" t="n"/>
    </row>
    <row r="32">
      <c r="A32" s="8" t="n"/>
      <c r="B32" s="9" t="n"/>
      <c r="C32" s="8" t="n"/>
      <c r="D32" s="8" t="n"/>
      <c r="E32" s="9" t="n"/>
      <c r="F32" s="9" t="n"/>
      <c r="G32" s="9" t="n"/>
      <c r="H32" s="8" t="n"/>
      <c r="I32" s="10" t="n"/>
      <c r="J32" s="8" t="n"/>
      <c r="K32" s="8" t="n"/>
      <c r="L32" s="11">
        <f>IF(OR(J32="",K32=""),"",J32-K32)</f>
        <v/>
      </c>
      <c r="M32" s="11">
        <f>IF(I32="","",I32-TODAY())</f>
        <v/>
      </c>
      <c r="N32" s="8">
        <f>IF(I32="","Missing Date",IF(M32&lt;0,"Overdue",IF(M32&lt;=30,"Due Soon",IF(AND(L32&lt;&gt;"",L32&lt;=0),"Complete","OK"))))</f>
        <v/>
      </c>
      <c r="O32" s="9" t="n"/>
    </row>
    <row r="33">
      <c r="A33" s="8" t="n"/>
      <c r="B33" s="9" t="n"/>
      <c r="C33" s="8" t="n"/>
      <c r="D33" s="8" t="n"/>
      <c r="E33" s="9" t="n"/>
      <c r="F33" s="9" t="n"/>
      <c r="G33" s="9" t="n"/>
      <c r="H33" s="8" t="n"/>
      <c r="I33" s="10" t="n"/>
      <c r="J33" s="8" t="n"/>
      <c r="K33" s="8" t="n"/>
      <c r="L33" s="11">
        <f>IF(OR(J33="",K33=""),"",J33-K33)</f>
        <v/>
      </c>
      <c r="M33" s="11">
        <f>IF(I33="","",I33-TODAY())</f>
        <v/>
      </c>
      <c r="N33" s="8">
        <f>IF(I33="","Missing Date",IF(M33&lt;0,"Overdue",IF(M33&lt;=30,"Due Soon",IF(AND(L33&lt;&gt;"",L33&lt;=0),"Complete","OK"))))</f>
        <v/>
      </c>
      <c r="O33" s="9" t="n"/>
    </row>
    <row r="34">
      <c r="A34" s="8" t="n"/>
      <c r="B34" s="9" t="n"/>
      <c r="C34" s="8" t="n"/>
      <c r="D34" s="8" t="n"/>
      <c r="E34" s="9" t="n"/>
      <c r="F34" s="9" t="n"/>
      <c r="G34" s="9" t="n"/>
      <c r="H34" s="8" t="n"/>
      <c r="I34" s="10" t="n"/>
      <c r="J34" s="8" t="n"/>
      <c r="K34" s="8" t="n"/>
      <c r="L34" s="11">
        <f>IF(OR(J34="",K34=""),"",J34-K34)</f>
        <v/>
      </c>
      <c r="M34" s="11">
        <f>IF(I34="","",I34-TODAY())</f>
        <v/>
      </c>
      <c r="N34" s="8">
        <f>IF(I34="","Missing Date",IF(M34&lt;0,"Overdue",IF(M34&lt;=30,"Due Soon",IF(AND(L34&lt;&gt;"",L34&lt;=0),"Complete","OK"))))</f>
        <v/>
      </c>
      <c r="O34" s="9" t="n"/>
    </row>
    <row r="35">
      <c r="A35" s="8" t="n"/>
      <c r="B35" s="9" t="n"/>
      <c r="C35" s="8" t="n"/>
      <c r="D35" s="8" t="n"/>
      <c r="E35" s="9" t="n"/>
      <c r="F35" s="9" t="n"/>
      <c r="G35" s="9" t="n"/>
      <c r="H35" s="8" t="n"/>
      <c r="I35" s="10" t="n"/>
      <c r="J35" s="8" t="n"/>
      <c r="K35" s="8" t="n"/>
      <c r="L35" s="11">
        <f>IF(OR(J35="",K35=""),"",J35-K35)</f>
        <v/>
      </c>
      <c r="M35" s="11">
        <f>IF(I35="","",I35-TODAY())</f>
        <v/>
      </c>
      <c r="N35" s="8">
        <f>IF(I35="","Missing Date",IF(M35&lt;0,"Overdue",IF(M35&lt;=30,"Due Soon",IF(AND(L35&lt;&gt;"",L35&lt;=0),"Complete","OK"))))</f>
        <v/>
      </c>
      <c r="O35" s="9" t="n"/>
    </row>
    <row r="36">
      <c r="A36" s="8" t="n"/>
      <c r="B36" s="9" t="n"/>
      <c r="C36" s="8" t="n"/>
      <c r="D36" s="8" t="n"/>
      <c r="E36" s="9" t="n"/>
      <c r="F36" s="9" t="n"/>
      <c r="G36" s="9" t="n"/>
      <c r="H36" s="8" t="n"/>
      <c r="I36" s="10" t="n"/>
      <c r="J36" s="8" t="n"/>
      <c r="K36" s="8" t="n"/>
      <c r="L36" s="11">
        <f>IF(OR(J36="",K36=""),"",J36-K36)</f>
        <v/>
      </c>
      <c r="M36" s="11">
        <f>IF(I36="","",I36-TODAY())</f>
        <v/>
      </c>
      <c r="N36" s="8">
        <f>IF(I36="","Missing Date",IF(M36&lt;0,"Overdue",IF(M36&lt;=30,"Due Soon",IF(AND(L36&lt;&gt;"",L36&lt;=0),"Complete","OK"))))</f>
        <v/>
      </c>
      <c r="O36" s="9" t="n"/>
    </row>
    <row r="37">
      <c r="A37" s="8" t="n"/>
      <c r="B37" s="9" t="n"/>
      <c r="C37" s="8" t="n"/>
      <c r="D37" s="8" t="n"/>
      <c r="E37" s="9" t="n"/>
      <c r="F37" s="9" t="n"/>
      <c r="G37" s="9" t="n"/>
      <c r="H37" s="8" t="n"/>
      <c r="I37" s="10" t="n"/>
      <c r="J37" s="8" t="n"/>
      <c r="K37" s="8" t="n"/>
      <c r="L37" s="11">
        <f>IF(OR(J37="",K37=""),"",J37-K37)</f>
        <v/>
      </c>
      <c r="M37" s="11">
        <f>IF(I37="","",I37-TODAY())</f>
        <v/>
      </c>
      <c r="N37" s="8">
        <f>IF(I37="","Missing Date",IF(M37&lt;0,"Overdue",IF(M37&lt;=30,"Due Soon",IF(AND(L37&lt;&gt;"",L37&lt;=0),"Complete","OK"))))</f>
        <v/>
      </c>
      <c r="O37" s="9" t="n"/>
    </row>
    <row r="38">
      <c r="A38" s="8" t="n"/>
      <c r="B38" s="9" t="n"/>
      <c r="C38" s="8" t="n"/>
      <c r="D38" s="8" t="n"/>
      <c r="E38" s="9" t="n"/>
      <c r="F38" s="9" t="n"/>
      <c r="G38" s="9" t="n"/>
      <c r="H38" s="8" t="n"/>
      <c r="I38" s="10" t="n"/>
      <c r="J38" s="8" t="n"/>
      <c r="K38" s="8" t="n"/>
      <c r="L38" s="11">
        <f>IF(OR(J38="",K38=""),"",J38-K38)</f>
        <v/>
      </c>
      <c r="M38" s="11">
        <f>IF(I38="","",I38-TODAY())</f>
        <v/>
      </c>
      <c r="N38" s="8">
        <f>IF(I38="","Missing Date",IF(M38&lt;0,"Overdue",IF(M38&lt;=30,"Due Soon",IF(AND(L38&lt;&gt;"",L38&lt;=0),"Complete","OK"))))</f>
        <v/>
      </c>
      <c r="O38" s="9" t="n"/>
    </row>
    <row r="39">
      <c r="A39" s="8" t="n"/>
      <c r="B39" s="9" t="n"/>
      <c r="C39" s="8" t="n"/>
      <c r="D39" s="8" t="n"/>
      <c r="E39" s="9" t="n"/>
      <c r="F39" s="9" t="n"/>
      <c r="G39" s="9" t="n"/>
      <c r="H39" s="8" t="n"/>
      <c r="I39" s="10" t="n"/>
      <c r="J39" s="8" t="n"/>
      <c r="K39" s="8" t="n"/>
      <c r="L39" s="11">
        <f>IF(OR(J39="",K39=""),"",J39-K39)</f>
        <v/>
      </c>
      <c r="M39" s="11">
        <f>IF(I39="","",I39-TODAY())</f>
        <v/>
      </c>
      <c r="N39" s="8">
        <f>IF(I39="","Missing Date",IF(M39&lt;0,"Overdue",IF(M39&lt;=30,"Due Soon",IF(AND(L39&lt;&gt;"",L39&lt;=0),"Complete","OK"))))</f>
        <v/>
      </c>
      <c r="O39" s="9" t="n"/>
    </row>
    <row r="40">
      <c r="A40" s="8" t="n"/>
      <c r="B40" s="9" t="n"/>
      <c r="C40" s="8" t="n"/>
      <c r="D40" s="8" t="n"/>
      <c r="E40" s="9" t="n"/>
      <c r="F40" s="9" t="n"/>
      <c r="G40" s="9" t="n"/>
      <c r="H40" s="8" t="n"/>
      <c r="I40" s="10" t="n"/>
      <c r="J40" s="8" t="n"/>
      <c r="K40" s="8" t="n"/>
      <c r="L40" s="11">
        <f>IF(OR(J40="",K40=""),"",J40-K40)</f>
        <v/>
      </c>
      <c r="M40" s="11">
        <f>IF(I40="","",I40-TODAY())</f>
        <v/>
      </c>
      <c r="N40" s="8">
        <f>IF(I40="","Missing Date",IF(M40&lt;0,"Overdue",IF(M40&lt;=30,"Due Soon",IF(AND(L40&lt;&gt;"",L40&lt;=0),"Complete","OK"))))</f>
        <v/>
      </c>
      <c r="O40" s="9" t="n"/>
    </row>
    <row r="41">
      <c r="A41" s="8" t="n"/>
      <c r="B41" s="9" t="n"/>
      <c r="C41" s="8" t="n"/>
      <c r="D41" s="8" t="n"/>
      <c r="E41" s="9" t="n"/>
      <c r="F41" s="9" t="n"/>
      <c r="G41" s="9" t="n"/>
      <c r="H41" s="8" t="n"/>
      <c r="I41" s="10" t="n"/>
      <c r="J41" s="8" t="n"/>
      <c r="K41" s="8" t="n"/>
      <c r="L41" s="11">
        <f>IF(OR(J41="",K41=""),"",J41-K41)</f>
        <v/>
      </c>
      <c r="M41" s="11">
        <f>IF(I41="","",I41-TODAY())</f>
        <v/>
      </c>
      <c r="N41" s="8">
        <f>IF(I41="","Missing Date",IF(M41&lt;0,"Overdue",IF(M41&lt;=30,"Due Soon",IF(AND(L41&lt;&gt;"",L41&lt;=0),"Complete","OK"))))</f>
        <v/>
      </c>
      <c r="O41" s="9" t="n"/>
    </row>
    <row r="42">
      <c r="A42" s="8" t="n"/>
      <c r="B42" s="9" t="n"/>
      <c r="C42" s="8" t="n"/>
      <c r="D42" s="8" t="n"/>
      <c r="E42" s="9" t="n"/>
      <c r="F42" s="9" t="n"/>
      <c r="G42" s="9" t="n"/>
      <c r="H42" s="8" t="n"/>
      <c r="I42" s="10" t="n"/>
      <c r="J42" s="8" t="n"/>
      <c r="K42" s="8" t="n"/>
      <c r="L42" s="11">
        <f>IF(OR(J42="",K42=""),"",J42-K42)</f>
        <v/>
      </c>
      <c r="M42" s="11">
        <f>IF(I42="","",I42-TODAY())</f>
        <v/>
      </c>
      <c r="N42" s="8">
        <f>IF(I42="","Missing Date",IF(M42&lt;0,"Overdue",IF(M42&lt;=30,"Due Soon",IF(AND(L42&lt;&gt;"",L42&lt;=0),"Complete","OK"))))</f>
        <v/>
      </c>
      <c r="O42" s="9" t="n"/>
    </row>
    <row r="43">
      <c r="A43" s="8" t="n"/>
      <c r="B43" s="9" t="n"/>
      <c r="C43" s="8" t="n"/>
      <c r="D43" s="8" t="n"/>
      <c r="E43" s="9" t="n"/>
      <c r="F43" s="9" t="n"/>
      <c r="G43" s="9" t="n"/>
      <c r="H43" s="8" t="n"/>
      <c r="I43" s="10" t="n"/>
      <c r="J43" s="8" t="n"/>
      <c r="K43" s="8" t="n"/>
      <c r="L43" s="11">
        <f>IF(OR(J43="",K43=""),"",J43-K43)</f>
        <v/>
      </c>
      <c r="M43" s="11">
        <f>IF(I43="","",I43-TODAY())</f>
        <v/>
      </c>
      <c r="N43" s="8">
        <f>IF(I43="","Missing Date",IF(M43&lt;0,"Overdue",IF(M43&lt;=30,"Due Soon",IF(AND(L43&lt;&gt;"",L43&lt;=0),"Complete","OK"))))</f>
        <v/>
      </c>
      <c r="O43" s="9" t="n"/>
    </row>
    <row r="44">
      <c r="A44" s="8" t="n"/>
      <c r="B44" s="9" t="n"/>
      <c r="C44" s="8" t="n"/>
      <c r="D44" s="8" t="n"/>
      <c r="E44" s="9" t="n"/>
      <c r="F44" s="9" t="n"/>
      <c r="G44" s="9" t="n"/>
      <c r="H44" s="8" t="n"/>
      <c r="I44" s="10" t="n"/>
      <c r="J44" s="8" t="n"/>
      <c r="K44" s="8" t="n"/>
      <c r="L44" s="11">
        <f>IF(OR(J44="",K44=""),"",J44-K44)</f>
        <v/>
      </c>
      <c r="M44" s="11">
        <f>IF(I44="","",I44-TODAY())</f>
        <v/>
      </c>
      <c r="N44" s="8">
        <f>IF(I44="","Missing Date",IF(M44&lt;0,"Overdue",IF(M44&lt;=30,"Due Soon",IF(AND(L44&lt;&gt;"",L44&lt;=0),"Complete","OK"))))</f>
        <v/>
      </c>
      <c r="O44" s="9" t="n"/>
    </row>
    <row r="45">
      <c r="A45" s="8" t="n"/>
      <c r="B45" s="9" t="n"/>
      <c r="C45" s="8" t="n"/>
      <c r="D45" s="8" t="n"/>
      <c r="E45" s="9" t="n"/>
      <c r="F45" s="9" t="n"/>
      <c r="G45" s="9" t="n"/>
      <c r="H45" s="8" t="n"/>
      <c r="I45" s="10" t="n"/>
      <c r="J45" s="8" t="n"/>
      <c r="K45" s="8" t="n"/>
      <c r="L45" s="11">
        <f>IF(OR(J45="",K45=""),"",J45-K45)</f>
        <v/>
      </c>
      <c r="M45" s="11">
        <f>IF(I45="","",I45-TODAY())</f>
        <v/>
      </c>
      <c r="N45" s="8">
        <f>IF(I45="","Missing Date",IF(M45&lt;0,"Overdue",IF(M45&lt;=30,"Due Soon",IF(AND(L45&lt;&gt;"",L45&lt;=0),"Complete","OK"))))</f>
        <v/>
      </c>
      <c r="O45" s="9" t="n"/>
    </row>
    <row r="46">
      <c r="A46" s="8" t="n"/>
      <c r="B46" s="9" t="n"/>
      <c r="C46" s="8" t="n"/>
      <c r="D46" s="8" t="n"/>
      <c r="E46" s="9" t="n"/>
      <c r="F46" s="9" t="n"/>
      <c r="G46" s="9" t="n"/>
      <c r="H46" s="8" t="n"/>
      <c r="I46" s="10" t="n"/>
      <c r="J46" s="8" t="n"/>
      <c r="K46" s="8" t="n"/>
      <c r="L46" s="11">
        <f>IF(OR(J46="",K46=""),"",J46-K46)</f>
        <v/>
      </c>
      <c r="M46" s="11">
        <f>IF(I46="","",I46-TODAY())</f>
        <v/>
      </c>
      <c r="N46" s="8">
        <f>IF(I46="","Missing Date",IF(M46&lt;0,"Overdue",IF(M46&lt;=30,"Due Soon",IF(AND(L46&lt;&gt;"",L46&lt;=0),"Complete","OK"))))</f>
        <v/>
      </c>
      <c r="O46" s="9" t="n"/>
    </row>
    <row r="47">
      <c r="A47" s="8" t="n"/>
      <c r="B47" s="9" t="n"/>
      <c r="C47" s="8" t="n"/>
      <c r="D47" s="8" t="n"/>
      <c r="E47" s="9" t="n"/>
      <c r="F47" s="9" t="n"/>
      <c r="G47" s="9" t="n"/>
      <c r="H47" s="8" t="n"/>
      <c r="I47" s="10" t="n"/>
      <c r="J47" s="8" t="n"/>
      <c r="K47" s="8" t="n"/>
      <c r="L47" s="11">
        <f>IF(OR(J47="",K47=""),"",J47-K47)</f>
        <v/>
      </c>
      <c r="M47" s="11">
        <f>IF(I47="","",I47-TODAY())</f>
        <v/>
      </c>
      <c r="N47" s="8">
        <f>IF(I47="","Missing Date",IF(M47&lt;0,"Overdue",IF(M47&lt;=30,"Due Soon",IF(AND(L47&lt;&gt;"",L47&lt;=0),"Complete","OK"))))</f>
        <v/>
      </c>
      <c r="O47" s="9" t="n"/>
    </row>
    <row r="48">
      <c r="A48" s="8" t="n"/>
      <c r="B48" s="9" t="n"/>
      <c r="C48" s="8" t="n"/>
      <c r="D48" s="8" t="n"/>
      <c r="E48" s="9" t="n"/>
      <c r="F48" s="9" t="n"/>
      <c r="G48" s="9" t="n"/>
      <c r="H48" s="8" t="n"/>
      <c r="I48" s="10" t="n"/>
      <c r="J48" s="8" t="n"/>
      <c r="K48" s="8" t="n"/>
      <c r="L48" s="11">
        <f>IF(OR(J48="",K48=""),"",J48-K48)</f>
        <v/>
      </c>
      <c r="M48" s="11">
        <f>IF(I48="","",I48-TODAY())</f>
        <v/>
      </c>
      <c r="N48" s="8">
        <f>IF(I48="","Missing Date",IF(M48&lt;0,"Overdue",IF(M48&lt;=30,"Due Soon",IF(AND(L48&lt;&gt;"",L48&lt;=0),"Complete","OK"))))</f>
        <v/>
      </c>
      <c r="O48" s="9" t="n"/>
    </row>
    <row r="49">
      <c r="A49" s="8" t="n"/>
      <c r="B49" s="9" t="n"/>
      <c r="C49" s="8" t="n"/>
      <c r="D49" s="8" t="n"/>
      <c r="E49" s="9" t="n"/>
      <c r="F49" s="9" t="n"/>
      <c r="G49" s="9" t="n"/>
      <c r="H49" s="8" t="n"/>
      <c r="I49" s="10" t="n"/>
      <c r="J49" s="8" t="n"/>
      <c r="K49" s="8" t="n"/>
      <c r="L49" s="11">
        <f>IF(OR(J49="",K49=""),"",J49-K49)</f>
        <v/>
      </c>
      <c r="M49" s="11">
        <f>IF(I49="","",I49-TODAY())</f>
        <v/>
      </c>
      <c r="N49" s="8">
        <f>IF(I49="","Missing Date",IF(M49&lt;0,"Overdue",IF(M49&lt;=30,"Due Soon",IF(AND(L49&lt;&gt;"",L49&lt;=0),"Complete","OK"))))</f>
        <v/>
      </c>
      <c r="O49" s="9" t="n"/>
    </row>
    <row r="50">
      <c r="A50" s="8" t="n"/>
      <c r="B50" s="9" t="n"/>
      <c r="C50" s="8" t="n"/>
      <c r="D50" s="8" t="n"/>
      <c r="E50" s="9" t="n"/>
      <c r="F50" s="9" t="n"/>
      <c r="G50" s="9" t="n"/>
      <c r="H50" s="8" t="n"/>
      <c r="I50" s="10" t="n"/>
      <c r="J50" s="8" t="n"/>
      <c r="K50" s="8" t="n"/>
      <c r="L50" s="11">
        <f>IF(OR(J50="",K50=""),"",J50-K50)</f>
        <v/>
      </c>
      <c r="M50" s="11">
        <f>IF(I50="","",I50-TODAY())</f>
        <v/>
      </c>
      <c r="N50" s="8">
        <f>IF(I50="","Missing Date",IF(M50&lt;0,"Overdue",IF(M50&lt;=30,"Due Soon",IF(AND(L50&lt;&gt;"",L50&lt;=0),"Complete","OK"))))</f>
        <v/>
      </c>
      <c r="O50" s="9" t="n"/>
    </row>
    <row r="51">
      <c r="A51" s="8" t="n"/>
      <c r="B51" s="9" t="n"/>
      <c r="C51" s="8" t="n"/>
      <c r="D51" s="8" t="n"/>
      <c r="E51" s="9" t="n"/>
      <c r="F51" s="9" t="n"/>
      <c r="G51" s="9" t="n"/>
      <c r="H51" s="8" t="n"/>
      <c r="I51" s="10" t="n"/>
      <c r="J51" s="8" t="n"/>
      <c r="K51" s="8" t="n"/>
      <c r="L51" s="11">
        <f>IF(OR(J51="",K51=""),"",J51-K51)</f>
        <v/>
      </c>
      <c r="M51" s="11">
        <f>IF(I51="","",I51-TODAY())</f>
        <v/>
      </c>
      <c r="N51" s="8">
        <f>IF(I51="","Missing Date",IF(M51&lt;0,"Overdue",IF(M51&lt;=30,"Due Soon",IF(AND(L51&lt;&gt;"",L51&lt;=0),"Complete","OK"))))</f>
        <v/>
      </c>
      <c r="O51" s="9" t="n"/>
    </row>
    <row r="52">
      <c r="A52" s="8" t="n"/>
      <c r="B52" s="9" t="n"/>
      <c r="C52" s="8" t="n"/>
      <c r="D52" s="8" t="n"/>
      <c r="E52" s="9" t="n"/>
      <c r="F52" s="9" t="n"/>
      <c r="G52" s="9" t="n"/>
      <c r="H52" s="8" t="n"/>
      <c r="I52" s="10" t="n"/>
      <c r="J52" s="8" t="n"/>
      <c r="K52" s="8" t="n"/>
      <c r="L52" s="11">
        <f>IF(OR(J52="",K52=""),"",J52-K52)</f>
        <v/>
      </c>
      <c r="M52" s="11">
        <f>IF(I52="","",I52-TODAY())</f>
        <v/>
      </c>
      <c r="N52" s="8">
        <f>IF(I52="","Missing Date",IF(M52&lt;0,"Overdue",IF(M52&lt;=30,"Due Soon",IF(AND(L52&lt;&gt;"",L52&lt;=0),"Complete","OK"))))</f>
        <v/>
      </c>
      <c r="O52" s="9" t="n"/>
    </row>
    <row r="53">
      <c r="A53" s="8" t="n"/>
      <c r="B53" s="9" t="n"/>
      <c r="C53" s="8" t="n"/>
      <c r="D53" s="8" t="n"/>
      <c r="E53" s="9" t="n"/>
      <c r="F53" s="9" t="n"/>
      <c r="G53" s="9" t="n"/>
      <c r="H53" s="8" t="n"/>
      <c r="I53" s="10" t="n"/>
      <c r="J53" s="8" t="n"/>
      <c r="K53" s="8" t="n"/>
      <c r="L53" s="11">
        <f>IF(OR(J53="",K53=""),"",J53-K53)</f>
        <v/>
      </c>
      <c r="M53" s="11">
        <f>IF(I53="","",I53-TODAY())</f>
        <v/>
      </c>
      <c r="N53" s="8">
        <f>IF(I53="","Missing Date",IF(M53&lt;0,"Overdue",IF(M53&lt;=30,"Due Soon",IF(AND(L53&lt;&gt;"",L53&lt;=0),"Complete","OK"))))</f>
        <v/>
      </c>
      <c r="O53" s="9" t="n"/>
    </row>
    <row r="54">
      <c r="A54" s="8" t="n"/>
      <c r="B54" s="9" t="n"/>
      <c r="C54" s="8" t="n"/>
      <c r="D54" s="8" t="n"/>
      <c r="E54" s="9" t="n"/>
      <c r="F54" s="9" t="n"/>
      <c r="G54" s="9" t="n"/>
      <c r="H54" s="8" t="n"/>
      <c r="I54" s="10" t="n"/>
      <c r="J54" s="8" t="n"/>
      <c r="K54" s="8" t="n"/>
      <c r="L54" s="11">
        <f>IF(OR(J54="",K54=""),"",J54-K54)</f>
        <v/>
      </c>
      <c r="M54" s="11">
        <f>IF(I54="","",I54-TODAY())</f>
        <v/>
      </c>
      <c r="N54" s="8">
        <f>IF(I54="","Missing Date",IF(M54&lt;0,"Overdue",IF(M54&lt;=30,"Due Soon",IF(AND(L54&lt;&gt;"",L54&lt;=0),"Complete","OK"))))</f>
        <v/>
      </c>
      <c r="O54" s="9" t="n"/>
    </row>
    <row r="55">
      <c r="A55" s="8" t="n"/>
      <c r="B55" s="9" t="n"/>
      <c r="C55" s="8" t="n"/>
      <c r="D55" s="8" t="n"/>
      <c r="E55" s="9" t="n"/>
      <c r="F55" s="9" t="n"/>
      <c r="G55" s="9" t="n"/>
      <c r="H55" s="8" t="n"/>
      <c r="I55" s="10" t="n"/>
      <c r="J55" s="8" t="n"/>
      <c r="K55" s="8" t="n"/>
      <c r="L55" s="11">
        <f>IF(OR(J55="",K55=""),"",J55-K55)</f>
        <v/>
      </c>
      <c r="M55" s="11">
        <f>IF(I55="","",I55-TODAY())</f>
        <v/>
      </c>
      <c r="N55" s="8">
        <f>IF(I55="","Missing Date",IF(M55&lt;0,"Overdue",IF(M55&lt;=30,"Due Soon",IF(AND(L55&lt;&gt;"",L55&lt;=0),"Complete","OK"))))</f>
        <v/>
      </c>
      <c r="O55" s="9" t="n"/>
    </row>
    <row r="56">
      <c r="A56" s="8" t="n"/>
      <c r="B56" s="9" t="n"/>
      <c r="C56" s="8" t="n"/>
      <c r="D56" s="8" t="n"/>
      <c r="E56" s="9" t="n"/>
      <c r="F56" s="9" t="n"/>
      <c r="G56" s="9" t="n"/>
      <c r="H56" s="8" t="n"/>
      <c r="I56" s="10" t="n"/>
      <c r="J56" s="8" t="n"/>
      <c r="K56" s="8" t="n"/>
      <c r="L56" s="11">
        <f>IF(OR(J56="",K56=""),"",J56-K56)</f>
        <v/>
      </c>
      <c r="M56" s="11">
        <f>IF(I56="","",I56-TODAY())</f>
        <v/>
      </c>
      <c r="N56" s="8">
        <f>IF(I56="","Missing Date",IF(M56&lt;0,"Overdue",IF(M56&lt;=30,"Due Soon",IF(AND(L56&lt;&gt;"",L56&lt;=0),"Complete","OK"))))</f>
        <v/>
      </c>
      <c r="O56" s="9" t="n"/>
    </row>
    <row r="57">
      <c r="A57" s="8" t="n"/>
      <c r="B57" s="9" t="n"/>
      <c r="C57" s="8" t="n"/>
      <c r="D57" s="8" t="n"/>
      <c r="E57" s="9" t="n"/>
      <c r="F57" s="9" t="n"/>
      <c r="G57" s="9" t="n"/>
      <c r="H57" s="8" t="n"/>
      <c r="I57" s="10" t="n"/>
      <c r="J57" s="8" t="n"/>
      <c r="K57" s="8" t="n"/>
      <c r="L57" s="11">
        <f>IF(OR(J57="",K57=""),"",J57-K57)</f>
        <v/>
      </c>
      <c r="M57" s="11">
        <f>IF(I57="","",I57-TODAY())</f>
        <v/>
      </c>
      <c r="N57" s="8">
        <f>IF(I57="","Missing Date",IF(M57&lt;0,"Overdue",IF(M57&lt;=30,"Due Soon",IF(AND(L57&lt;&gt;"",L57&lt;=0),"Complete","OK"))))</f>
        <v/>
      </c>
      <c r="O57" s="9" t="n"/>
    </row>
    <row r="58">
      <c r="A58" s="8" t="n"/>
      <c r="B58" s="9" t="n"/>
      <c r="C58" s="8" t="n"/>
      <c r="D58" s="8" t="n"/>
      <c r="E58" s="9" t="n"/>
      <c r="F58" s="9" t="n"/>
      <c r="G58" s="9" t="n"/>
      <c r="H58" s="8" t="n"/>
      <c r="I58" s="10" t="n"/>
      <c r="J58" s="8" t="n"/>
      <c r="K58" s="8" t="n"/>
      <c r="L58" s="11">
        <f>IF(OR(J58="",K58=""),"",J58-K58)</f>
        <v/>
      </c>
      <c r="M58" s="11">
        <f>IF(I58="","",I58-TODAY())</f>
        <v/>
      </c>
      <c r="N58" s="8">
        <f>IF(I58="","Missing Date",IF(M58&lt;0,"Overdue",IF(M58&lt;=30,"Due Soon",IF(AND(L58&lt;&gt;"",L58&lt;=0),"Complete","OK"))))</f>
        <v/>
      </c>
      <c r="O58" s="9" t="n"/>
    </row>
    <row r="59">
      <c r="A59" s="8" t="n"/>
      <c r="B59" s="9" t="n"/>
      <c r="C59" s="8" t="n"/>
      <c r="D59" s="8" t="n"/>
      <c r="E59" s="9" t="n"/>
      <c r="F59" s="9" t="n"/>
      <c r="G59" s="9" t="n"/>
      <c r="H59" s="8" t="n"/>
      <c r="I59" s="10" t="n"/>
      <c r="J59" s="8" t="n"/>
      <c r="K59" s="8" t="n"/>
      <c r="L59" s="11">
        <f>IF(OR(J59="",K59=""),"",J59-K59)</f>
        <v/>
      </c>
      <c r="M59" s="11">
        <f>IF(I59="","",I59-TODAY())</f>
        <v/>
      </c>
      <c r="N59" s="8">
        <f>IF(I59="","Missing Date",IF(M59&lt;0,"Overdue",IF(M59&lt;=30,"Due Soon",IF(AND(L59&lt;&gt;"",L59&lt;=0),"Complete","OK"))))</f>
        <v/>
      </c>
      <c r="O59" s="9" t="n"/>
    </row>
    <row r="60">
      <c r="A60" s="8" t="n"/>
      <c r="B60" s="9" t="n"/>
      <c r="C60" s="8" t="n"/>
      <c r="D60" s="8" t="n"/>
      <c r="E60" s="9" t="n"/>
      <c r="F60" s="9" t="n"/>
      <c r="G60" s="9" t="n"/>
      <c r="H60" s="8" t="n"/>
      <c r="I60" s="10" t="n"/>
      <c r="J60" s="8" t="n"/>
      <c r="K60" s="8" t="n"/>
      <c r="L60" s="11">
        <f>IF(OR(J60="",K60=""),"",J60-K60)</f>
        <v/>
      </c>
      <c r="M60" s="11">
        <f>IF(I60="","",I60-TODAY())</f>
        <v/>
      </c>
      <c r="N60" s="8">
        <f>IF(I60="","Missing Date",IF(M60&lt;0,"Overdue",IF(M60&lt;=30,"Due Soon",IF(AND(L60&lt;&gt;"",L60&lt;=0),"Complete","OK"))))</f>
        <v/>
      </c>
      <c r="O60" s="9" t="n"/>
    </row>
    <row r="61">
      <c r="A61" s="8" t="n"/>
      <c r="B61" s="9" t="n"/>
      <c r="C61" s="8" t="n"/>
      <c r="D61" s="8" t="n"/>
      <c r="E61" s="9" t="n"/>
      <c r="F61" s="9" t="n"/>
      <c r="G61" s="9" t="n"/>
      <c r="H61" s="8" t="n"/>
      <c r="I61" s="10" t="n"/>
      <c r="J61" s="8" t="n"/>
      <c r="K61" s="8" t="n"/>
      <c r="L61" s="11">
        <f>IF(OR(J61="",K61=""),"",J61-K61)</f>
        <v/>
      </c>
      <c r="M61" s="11">
        <f>IF(I61="","",I61-TODAY())</f>
        <v/>
      </c>
      <c r="N61" s="8">
        <f>IF(I61="","Missing Date",IF(M61&lt;0,"Overdue",IF(M61&lt;=30,"Due Soon",IF(AND(L61&lt;&gt;"",L61&lt;=0),"Complete","OK"))))</f>
        <v/>
      </c>
      <c r="O61" s="9" t="n"/>
    </row>
    <row r="62">
      <c r="A62" s="8" t="n"/>
      <c r="B62" s="9" t="n"/>
      <c r="C62" s="8" t="n"/>
      <c r="D62" s="8" t="n"/>
      <c r="E62" s="9" t="n"/>
      <c r="F62" s="9" t="n"/>
      <c r="G62" s="9" t="n"/>
      <c r="H62" s="8" t="n"/>
      <c r="I62" s="10" t="n"/>
      <c r="J62" s="8" t="n"/>
      <c r="K62" s="8" t="n"/>
      <c r="L62" s="11">
        <f>IF(OR(J62="",K62=""),"",J62-K62)</f>
        <v/>
      </c>
      <c r="M62" s="11">
        <f>IF(I62="","",I62-TODAY())</f>
        <v/>
      </c>
      <c r="N62" s="8">
        <f>IF(I62="","Missing Date",IF(M62&lt;0,"Overdue",IF(M62&lt;=30,"Due Soon",IF(AND(L62&lt;&gt;"",L62&lt;=0),"Complete","OK"))))</f>
        <v/>
      </c>
      <c r="O62" s="9" t="n"/>
    </row>
    <row r="63">
      <c r="A63" s="8" t="n"/>
      <c r="B63" s="9" t="n"/>
      <c r="C63" s="8" t="n"/>
      <c r="D63" s="8" t="n"/>
      <c r="E63" s="9" t="n"/>
      <c r="F63" s="9" t="n"/>
      <c r="G63" s="9" t="n"/>
      <c r="H63" s="8" t="n"/>
      <c r="I63" s="10" t="n"/>
      <c r="J63" s="8" t="n"/>
      <c r="K63" s="8" t="n"/>
      <c r="L63" s="11">
        <f>IF(OR(J63="",K63=""),"",J63-K63)</f>
        <v/>
      </c>
      <c r="M63" s="11">
        <f>IF(I63="","",I63-TODAY())</f>
        <v/>
      </c>
      <c r="N63" s="8">
        <f>IF(I63="","Missing Date",IF(M63&lt;0,"Overdue",IF(M63&lt;=30,"Due Soon",IF(AND(L63&lt;&gt;"",L63&lt;=0),"Complete","OK"))))</f>
        <v/>
      </c>
      <c r="O63" s="9" t="n"/>
    </row>
    <row r="64">
      <c r="A64" s="8" t="n"/>
      <c r="B64" s="9" t="n"/>
      <c r="C64" s="8" t="n"/>
      <c r="D64" s="8" t="n"/>
      <c r="E64" s="9" t="n"/>
      <c r="F64" s="9" t="n"/>
      <c r="G64" s="9" t="n"/>
      <c r="H64" s="8" t="n"/>
      <c r="I64" s="10" t="n"/>
      <c r="J64" s="8" t="n"/>
      <c r="K64" s="8" t="n"/>
      <c r="L64" s="11">
        <f>IF(OR(J64="",K64=""),"",J64-K64)</f>
        <v/>
      </c>
      <c r="M64" s="11">
        <f>IF(I64="","",I64-TODAY())</f>
        <v/>
      </c>
      <c r="N64" s="8">
        <f>IF(I64="","Missing Date",IF(M64&lt;0,"Overdue",IF(M64&lt;=30,"Due Soon",IF(AND(L64&lt;&gt;"",L64&lt;=0),"Complete","OK"))))</f>
        <v/>
      </c>
      <c r="O64" s="9" t="n"/>
    </row>
    <row r="65">
      <c r="A65" s="8" t="n"/>
      <c r="B65" s="9" t="n"/>
      <c r="C65" s="8" t="n"/>
      <c r="D65" s="8" t="n"/>
      <c r="E65" s="9" t="n"/>
      <c r="F65" s="9" t="n"/>
      <c r="G65" s="9" t="n"/>
      <c r="H65" s="8" t="n"/>
      <c r="I65" s="10" t="n"/>
      <c r="J65" s="8" t="n"/>
      <c r="K65" s="8" t="n"/>
      <c r="L65" s="11">
        <f>IF(OR(J65="",K65=""),"",J65-K65)</f>
        <v/>
      </c>
      <c r="M65" s="11">
        <f>IF(I65="","",I65-TODAY())</f>
        <v/>
      </c>
      <c r="N65" s="8">
        <f>IF(I65="","Missing Date",IF(M65&lt;0,"Overdue",IF(M65&lt;=30,"Due Soon",IF(AND(L65&lt;&gt;"",L65&lt;=0),"Complete","OK"))))</f>
        <v/>
      </c>
      <c r="O65" s="9" t="n"/>
    </row>
    <row r="66">
      <c r="A66" s="8" t="n"/>
      <c r="B66" s="9" t="n"/>
      <c r="C66" s="8" t="n"/>
      <c r="D66" s="8" t="n"/>
      <c r="E66" s="9" t="n"/>
      <c r="F66" s="9" t="n"/>
      <c r="G66" s="9" t="n"/>
      <c r="H66" s="8" t="n"/>
      <c r="I66" s="10" t="n"/>
      <c r="J66" s="8" t="n"/>
      <c r="K66" s="8" t="n"/>
      <c r="L66" s="11">
        <f>IF(OR(J66="",K66=""),"",J66-K66)</f>
        <v/>
      </c>
      <c r="M66" s="11">
        <f>IF(I66="","",I66-TODAY())</f>
        <v/>
      </c>
      <c r="N66" s="8">
        <f>IF(I66="","Missing Date",IF(M66&lt;0,"Overdue",IF(M66&lt;=30,"Due Soon",IF(AND(L66&lt;&gt;"",L66&lt;=0),"Complete","OK"))))</f>
        <v/>
      </c>
      <c r="O66" s="9" t="n"/>
    </row>
    <row r="67">
      <c r="A67" s="8" t="n"/>
      <c r="B67" s="9" t="n"/>
      <c r="C67" s="8" t="n"/>
      <c r="D67" s="8" t="n"/>
      <c r="E67" s="9" t="n"/>
      <c r="F67" s="9" t="n"/>
      <c r="G67" s="9" t="n"/>
      <c r="H67" s="8" t="n"/>
      <c r="I67" s="10" t="n"/>
      <c r="J67" s="8" t="n"/>
      <c r="K67" s="8" t="n"/>
      <c r="L67" s="11">
        <f>IF(OR(J67="",K67=""),"",J67-K67)</f>
        <v/>
      </c>
      <c r="M67" s="11">
        <f>IF(I67="","",I67-TODAY())</f>
        <v/>
      </c>
      <c r="N67" s="8">
        <f>IF(I67="","Missing Date",IF(M67&lt;0,"Overdue",IF(M67&lt;=30,"Due Soon",IF(AND(L67&lt;&gt;"",L67&lt;=0),"Complete","OK"))))</f>
        <v/>
      </c>
      <c r="O67" s="9" t="n"/>
    </row>
    <row r="68">
      <c r="A68" s="8" t="n"/>
      <c r="B68" s="9" t="n"/>
      <c r="C68" s="8" t="n"/>
      <c r="D68" s="8" t="n"/>
      <c r="E68" s="9" t="n"/>
      <c r="F68" s="9" t="n"/>
      <c r="G68" s="9" t="n"/>
      <c r="H68" s="8" t="n"/>
      <c r="I68" s="10" t="n"/>
      <c r="J68" s="8" t="n"/>
      <c r="K68" s="8" t="n"/>
      <c r="L68" s="11">
        <f>IF(OR(J68="",K68=""),"",J68-K68)</f>
        <v/>
      </c>
      <c r="M68" s="11">
        <f>IF(I68="","",I68-TODAY())</f>
        <v/>
      </c>
      <c r="N68" s="8">
        <f>IF(I68="","Missing Date",IF(M68&lt;0,"Overdue",IF(M68&lt;=30,"Due Soon",IF(AND(L68&lt;&gt;"",L68&lt;=0),"Complete","OK"))))</f>
        <v/>
      </c>
      <c r="O68" s="9" t="n"/>
    </row>
    <row r="69">
      <c r="A69" s="8" t="n"/>
      <c r="B69" s="9" t="n"/>
      <c r="C69" s="8" t="n"/>
      <c r="D69" s="8" t="n"/>
      <c r="E69" s="9" t="n"/>
      <c r="F69" s="9" t="n"/>
      <c r="G69" s="9" t="n"/>
      <c r="H69" s="8" t="n"/>
      <c r="I69" s="10" t="n"/>
      <c r="J69" s="8" t="n"/>
      <c r="K69" s="8" t="n"/>
      <c r="L69" s="11">
        <f>IF(OR(J69="",K69=""),"",J69-K69)</f>
        <v/>
      </c>
      <c r="M69" s="11">
        <f>IF(I69="","",I69-TODAY())</f>
        <v/>
      </c>
      <c r="N69" s="8">
        <f>IF(I69="","Missing Date",IF(M69&lt;0,"Overdue",IF(M69&lt;=30,"Due Soon",IF(AND(L69&lt;&gt;"",L69&lt;=0),"Complete","OK"))))</f>
        <v/>
      </c>
      <c r="O69" s="9" t="n"/>
    </row>
    <row r="70">
      <c r="A70" s="8" t="n"/>
      <c r="B70" s="9" t="n"/>
      <c r="C70" s="8" t="n"/>
      <c r="D70" s="8" t="n"/>
      <c r="E70" s="9" t="n"/>
      <c r="F70" s="9" t="n"/>
      <c r="G70" s="9" t="n"/>
      <c r="H70" s="8" t="n"/>
      <c r="I70" s="10" t="n"/>
      <c r="J70" s="8" t="n"/>
      <c r="K70" s="8" t="n"/>
      <c r="L70" s="11">
        <f>IF(OR(J70="",K70=""),"",J70-K70)</f>
        <v/>
      </c>
      <c r="M70" s="11">
        <f>IF(I70="","",I70-TODAY())</f>
        <v/>
      </c>
      <c r="N70" s="8">
        <f>IF(I70="","Missing Date",IF(M70&lt;0,"Overdue",IF(M70&lt;=30,"Due Soon",IF(AND(L70&lt;&gt;"",L70&lt;=0),"Complete","OK"))))</f>
        <v/>
      </c>
      <c r="O70" s="9" t="n"/>
    </row>
    <row r="71">
      <c r="A71" s="8" t="n"/>
      <c r="B71" s="9" t="n"/>
      <c r="C71" s="8" t="n"/>
      <c r="D71" s="8" t="n"/>
      <c r="E71" s="9" t="n"/>
      <c r="F71" s="9" t="n"/>
      <c r="G71" s="9" t="n"/>
      <c r="H71" s="8" t="n"/>
      <c r="I71" s="10" t="n"/>
      <c r="J71" s="8" t="n"/>
      <c r="K71" s="8" t="n"/>
      <c r="L71" s="11">
        <f>IF(OR(J71="",K71=""),"",J71-K71)</f>
        <v/>
      </c>
      <c r="M71" s="11">
        <f>IF(I71="","",I71-TODAY())</f>
        <v/>
      </c>
      <c r="N71" s="8">
        <f>IF(I71="","Missing Date",IF(M71&lt;0,"Overdue",IF(M71&lt;=30,"Due Soon",IF(AND(L71&lt;&gt;"",L71&lt;=0),"Complete","OK"))))</f>
        <v/>
      </c>
      <c r="O71" s="9" t="n"/>
    </row>
    <row r="72">
      <c r="A72" s="8" t="n"/>
      <c r="B72" s="9" t="n"/>
      <c r="C72" s="8" t="n"/>
      <c r="D72" s="8" t="n"/>
      <c r="E72" s="9" t="n"/>
      <c r="F72" s="9" t="n"/>
      <c r="G72" s="9" t="n"/>
      <c r="H72" s="8" t="n"/>
      <c r="I72" s="10" t="n"/>
      <c r="J72" s="8" t="n"/>
      <c r="K72" s="8" t="n"/>
      <c r="L72" s="11">
        <f>IF(OR(J72="",K72=""),"",J72-K72)</f>
        <v/>
      </c>
      <c r="M72" s="11">
        <f>IF(I72="","",I72-TODAY())</f>
        <v/>
      </c>
      <c r="N72" s="8">
        <f>IF(I72="","Missing Date",IF(M72&lt;0,"Overdue",IF(M72&lt;=30,"Due Soon",IF(AND(L72&lt;&gt;"",L72&lt;=0),"Complete","OK"))))</f>
        <v/>
      </c>
      <c r="O72" s="9" t="n"/>
    </row>
    <row r="73">
      <c r="A73" s="8" t="n"/>
      <c r="B73" s="9" t="n"/>
      <c r="C73" s="8" t="n"/>
      <c r="D73" s="8" t="n"/>
      <c r="E73" s="9" t="n"/>
      <c r="F73" s="9" t="n"/>
      <c r="G73" s="9" t="n"/>
      <c r="H73" s="8" t="n"/>
      <c r="I73" s="10" t="n"/>
      <c r="J73" s="8" t="n"/>
      <c r="K73" s="8" t="n"/>
      <c r="L73" s="11">
        <f>IF(OR(J73="",K73=""),"",J73-K73)</f>
        <v/>
      </c>
      <c r="M73" s="11">
        <f>IF(I73="","",I73-TODAY())</f>
        <v/>
      </c>
      <c r="N73" s="8">
        <f>IF(I73="","Missing Date",IF(M73&lt;0,"Overdue",IF(M73&lt;=30,"Due Soon",IF(AND(L73&lt;&gt;"",L73&lt;=0),"Complete","OK"))))</f>
        <v/>
      </c>
      <c r="O73" s="9" t="n"/>
    </row>
    <row r="74">
      <c r="A74" s="8" t="n"/>
      <c r="B74" s="9" t="n"/>
      <c r="C74" s="8" t="n"/>
      <c r="D74" s="8" t="n"/>
      <c r="E74" s="9" t="n"/>
      <c r="F74" s="9" t="n"/>
      <c r="G74" s="9" t="n"/>
      <c r="H74" s="8" t="n"/>
      <c r="I74" s="10" t="n"/>
      <c r="J74" s="8" t="n"/>
      <c r="K74" s="8" t="n"/>
      <c r="L74" s="11">
        <f>IF(OR(J74="",K74=""),"",J74-K74)</f>
        <v/>
      </c>
      <c r="M74" s="11">
        <f>IF(I74="","",I74-TODAY())</f>
        <v/>
      </c>
      <c r="N74" s="8">
        <f>IF(I74="","Missing Date",IF(M74&lt;0,"Overdue",IF(M74&lt;=30,"Due Soon",IF(AND(L74&lt;&gt;"",L74&lt;=0),"Complete","OK"))))</f>
        <v/>
      </c>
      <c r="O74" s="9" t="n"/>
    </row>
    <row r="75">
      <c r="A75" s="8" t="n"/>
      <c r="B75" s="9" t="n"/>
      <c r="C75" s="8" t="n"/>
      <c r="D75" s="8" t="n"/>
      <c r="E75" s="9" t="n"/>
      <c r="F75" s="9" t="n"/>
      <c r="G75" s="9" t="n"/>
      <c r="H75" s="8" t="n"/>
      <c r="I75" s="10" t="n"/>
      <c r="J75" s="8" t="n"/>
      <c r="K75" s="8" t="n"/>
      <c r="L75" s="11">
        <f>IF(OR(J75="",K75=""),"",J75-K75)</f>
        <v/>
      </c>
      <c r="M75" s="11">
        <f>IF(I75="","",I75-TODAY())</f>
        <v/>
      </c>
      <c r="N75" s="8">
        <f>IF(I75="","Missing Date",IF(M75&lt;0,"Overdue",IF(M75&lt;=30,"Due Soon",IF(AND(L75&lt;&gt;"",L75&lt;=0),"Complete","OK"))))</f>
        <v/>
      </c>
      <c r="O75" s="9" t="n"/>
    </row>
    <row r="76">
      <c r="A76" s="8" t="n"/>
      <c r="B76" s="9" t="n"/>
      <c r="C76" s="8" t="n"/>
      <c r="D76" s="8" t="n"/>
      <c r="E76" s="9" t="n"/>
      <c r="F76" s="9" t="n"/>
      <c r="G76" s="9" t="n"/>
      <c r="H76" s="8" t="n"/>
      <c r="I76" s="10" t="n"/>
      <c r="J76" s="8" t="n"/>
      <c r="K76" s="8" t="n"/>
      <c r="L76" s="11">
        <f>IF(OR(J76="",K76=""),"",J76-K76)</f>
        <v/>
      </c>
      <c r="M76" s="11">
        <f>IF(I76="","",I76-TODAY())</f>
        <v/>
      </c>
      <c r="N76" s="8">
        <f>IF(I76="","Missing Date",IF(M76&lt;0,"Overdue",IF(M76&lt;=30,"Due Soon",IF(AND(L76&lt;&gt;"",L76&lt;=0),"Complete","OK"))))</f>
        <v/>
      </c>
      <c r="O76" s="9" t="n"/>
    </row>
    <row r="77">
      <c r="A77" s="8" t="n"/>
      <c r="B77" s="9" t="n"/>
      <c r="C77" s="8" t="n"/>
      <c r="D77" s="8" t="n"/>
      <c r="E77" s="9" t="n"/>
      <c r="F77" s="9" t="n"/>
      <c r="G77" s="9" t="n"/>
      <c r="H77" s="8" t="n"/>
      <c r="I77" s="10" t="n"/>
      <c r="J77" s="8" t="n"/>
      <c r="K77" s="8" t="n"/>
      <c r="L77" s="11">
        <f>IF(OR(J77="",K77=""),"",J77-K77)</f>
        <v/>
      </c>
      <c r="M77" s="11">
        <f>IF(I77="","",I77-TODAY())</f>
        <v/>
      </c>
      <c r="N77" s="8">
        <f>IF(I77="","Missing Date",IF(M77&lt;0,"Overdue",IF(M77&lt;=30,"Due Soon",IF(AND(L77&lt;&gt;"",L77&lt;=0),"Complete","OK"))))</f>
        <v/>
      </c>
      <c r="O77" s="9" t="n"/>
    </row>
    <row r="78">
      <c r="A78" s="8" t="n"/>
      <c r="B78" s="9" t="n"/>
      <c r="C78" s="8" t="n"/>
      <c r="D78" s="8" t="n"/>
      <c r="E78" s="9" t="n"/>
      <c r="F78" s="9" t="n"/>
      <c r="G78" s="9" t="n"/>
      <c r="H78" s="8" t="n"/>
      <c r="I78" s="10" t="n"/>
      <c r="J78" s="8" t="n"/>
      <c r="K78" s="8" t="n"/>
      <c r="L78" s="11">
        <f>IF(OR(J78="",K78=""),"",J78-K78)</f>
        <v/>
      </c>
      <c r="M78" s="11">
        <f>IF(I78="","",I78-TODAY())</f>
        <v/>
      </c>
      <c r="N78" s="8">
        <f>IF(I78="","Missing Date",IF(M78&lt;0,"Overdue",IF(M78&lt;=30,"Due Soon",IF(AND(L78&lt;&gt;"",L78&lt;=0),"Complete","OK"))))</f>
        <v/>
      </c>
      <c r="O78" s="9" t="n"/>
    </row>
    <row r="79">
      <c r="A79" s="8" t="n"/>
      <c r="B79" s="9" t="n"/>
      <c r="C79" s="8" t="n"/>
      <c r="D79" s="8" t="n"/>
      <c r="E79" s="9" t="n"/>
      <c r="F79" s="9" t="n"/>
      <c r="G79" s="9" t="n"/>
      <c r="H79" s="8" t="n"/>
      <c r="I79" s="10" t="n"/>
      <c r="J79" s="8" t="n"/>
      <c r="K79" s="8" t="n"/>
      <c r="L79" s="11">
        <f>IF(OR(J79="",K79=""),"",J79-K79)</f>
        <v/>
      </c>
      <c r="M79" s="11">
        <f>IF(I79="","",I79-TODAY())</f>
        <v/>
      </c>
      <c r="N79" s="8">
        <f>IF(I79="","Missing Date",IF(M79&lt;0,"Overdue",IF(M79&lt;=30,"Due Soon",IF(AND(L79&lt;&gt;"",L79&lt;=0),"Complete","OK"))))</f>
        <v/>
      </c>
      <c r="O79" s="9" t="n"/>
    </row>
    <row r="80">
      <c r="A80" s="8" t="n"/>
      <c r="B80" s="9" t="n"/>
      <c r="C80" s="8" t="n"/>
      <c r="D80" s="8" t="n"/>
      <c r="E80" s="9" t="n"/>
      <c r="F80" s="9" t="n"/>
      <c r="G80" s="9" t="n"/>
      <c r="H80" s="8" t="n"/>
      <c r="I80" s="10" t="n"/>
      <c r="J80" s="8" t="n"/>
      <c r="K80" s="8" t="n"/>
      <c r="L80" s="11">
        <f>IF(OR(J80="",K80=""),"",J80-K80)</f>
        <v/>
      </c>
      <c r="M80" s="11">
        <f>IF(I80="","",I80-TODAY())</f>
        <v/>
      </c>
      <c r="N80" s="8">
        <f>IF(I80="","Missing Date",IF(M80&lt;0,"Overdue",IF(M80&lt;=30,"Due Soon",IF(AND(L80&lt;&gt;"",L80&lt;=0),"Complete","OK"))))</f>
        <v/>
      </c>
      <c r="O80" s="9" t="n"/>
    </row>
    <row r="81">
      <c r="A81" s="8" t="n"/>
      <c r="B81" s="9" t="n"/>
      <c r="C81" s="8" t="n"/>
      <c r="D81" s="8" t="n"/>
      <c r="E81" s="9" t="n"/>
      <c r="F81" s="9" t="n"/>
      <c r="G81" s="9" t="n"/>
      <c r="H81" s="8" t="n"/>
      <c r="I81" s="10" t="n"/>
      <c r="J81" s="8" t="n"/>
      <c r="K81" s="8" t="n"/>
      <c r="L81" s="11">
        <f>IF(OR(J81="",K81=""),"",J81-K81)</f>
        <v/>
      </c>
      <c r="M81" s="11">
        <f>IF(I81="","",I81-TODAY())</f>
        <v/>
      </c>
      <c r="N81" s="8">
        <f>IF(I81="","Missing Date",IF(M81&lt;0,"Overdue",IF(M81&lt;=30,"Due Soon",IF(AND(L81&lt;&gt;"",L81&lt;=0),"Complete","OK"))))</f>
        <v/>
      </c>
      <c r="O81" s="9" t="n"/>
    </row>
    <row r="82">
      <c r="A82" s="8" t="n"/>
      <c r="B82" s="9" t="n"/>
      <c r="C82" s="8" t="n"/>
      <c r="D82" s="8" t="n"/>
      <c r="E82" s="9" t="n"/>
      <c r="F82" s="9" t="n"/>
      <c r="G82" s="9" t="n"/>
      <c r="H82" s="8" t="n"/>
      <c r="I82" s="10" t="n"/>
      <c r="J82" s="8" t="n"/>
      <c r="K82" s="8" t="n"/>
      <c r="L82" s="11">
        <f>IF(OR(J82="",K82=""),"",J82-K82)</f>
        <v/>
      </c>
      <c r="M82" s="11">
        <f>IF(I82="","",I82-TODAY())</f>
        <v/>
      </c>
      <c r="N82" s="8">
        <f>IF(I82="","Missing Date",IF(M82&lt;0,"Overdue",IF(M82&lt;=30,"Due Soon",IF(AND(L82&lt;&gt;"",L82&lt;=0),"Complete","OK"))))</f>
        <v/>
      </c>
      <c r="O82" s="9" t="n"/>
    </row>
    <row r="83">
      <c r="A83" s="8" t="n"/>
      <c r="B83" s="9" t="n"/>
      <c r="C83" s="8" t="n"/>
      <c r="D83" s="8" t="n"/>
      <c r="E83" s="9" t="n"/>
      <c r="F83" s="9" t="n"/>
      <c r="G83" s="9" t="n"/>
      <c r="H83" s="8" t="n"/>
      <c r="I83" s="10" t="n"/>
      <c r="J83" s="8" t="n"/>
      <c r="K83" s="8" t="n"/>
      <c r="L83" s="11">
        <f>IF(OR(J83="",K83=""),"",J83-K83)</f>
        <v/>
      </c>
      <c r="M83" s="11">
        <f>IF(I83="","",I83-TODAY())</f>
        <v/>
      </c>
      <c r="N83" s="8">
        <f>IF(I83="","Missing Date",IF(M83&lt;0,"Overdue",IF(M83&lt;=30,"Due Soon",IF(AND(L83&lt;&gt;"",L83&lt;=0),"Complete","OK"))))</f>
        <v/>
      </c>
      <c r="O83" s="9" t="n"/>
    </row>
    <row r="84">
      <c r="A84" s="8" t="n"/>
      <c r="B84" s="9" t="n"/>
      <c r="C84" s="8" t="n"/>
      <c r="D84" s="8" t="n"/>
      <c r="E84" s="9" t="n"/>
      <c r="F84" s="9" t="n"/>
      <c r="G84" s="9" t="n"/>
      <c r="H84" s="8" t="n"/>
      <c r="I84" s="10" t="n"/>
      <c r="J84" s="8" t="n"/>
      <c r="K84" s="8" t="n"/>
      <c r="L84" s="11">
        <f>IF(OR(J84="",K84=""),"",J84-K84)</f>
        <v/>
      </c>
      <c r="M84" s="11">
        <f>IF(I84="","",I84-TODAY())</f>
        <v/>
      </c>
      <c r="N84" s="8">
        <f>IF(I84="","Missing Date",IF(M84&lt;0,"Overdue",IF(M84&lt;=30,"Due Soon",IF(AND(L84&lt;&gt;"",L84&lt;=0),"Complete","OK"))))</f>
        <v/>
      </c>
      <c r="O84" s="9" t="n"/>
    </row>
    <row r="85">
      <c r="A85" s="8" t="n"/>
      <c r="B85" s="9" t="n"/>
      <c r="C85" s="8" t="n"/>
      <c r="D85" s="8" t="n"/>
      <c r="E85" s="9" t="n"/>
      <c r="F85" s="9" t="n"/>
      <c r="G85" s="9" t="n"/>
      <c r="H85" s="8" t="n"/>
      <c r="I85" s="10" t="n"/>
      <c r="J85" s="8" t="n"/>
      <c r="K85" s="8" t="n"/>
      <c r="L85" s="11">
        <f>IF(OR(J85="",K85=""),"",J85-K85)</f>
        <v/>
      </c>
      <c r="M85" s="11">
        <f>IF(I85="","",I85-TODAY())</f>
        <v/>
      </c>
      <c r="N85" s="8">
        <f>IF(I85="","Missing Date",IF(M85&lt;0,"Overdue",IF(M85&lt;=30,"Due Soon",IF(AND(L85&lt;&gt;"",L85&lt;=0),"Complete","OK"))))</f>
        <v/>
      </c>
      <c r="O85" s="9" t="n"/>
    </row>
    <row r="86">
      <c r="A86" s="8" t="n"/>
      <c r="B86" s="9" t="n"/>
      <c r="C86" s="8" t="n"/>
      <c r="D86" s="8" t="n"/>
      <c r="E86" s="9" t="n"/>
      <c r="F86" s="9" t="n"/>
      <c r="G86" s="9" t="n"/>
      <c r="H86" s="8" t="n"/>
      <c r="I86" s="10" t="n"/>
      <c r="J86" s="8" t="n"/>
      <c r="K86" s="8" t="n"/>
      <c r="L86" s="11">
        <f>IF(OR(J86="",K86=""),"",J86-K86)</f>
        <v/>
      </c>
      <c r="M86" s="11">
        <f>IF(I86="","",I86-TODAY())</f>
        <v/>
      </c>
      <c r="N86" s="8">
        <f>IF(I86="","Missing Date",IF(M86&lt;0,"Overdue",IF(M86&lt;=30,"Due Soon",IF(AND(L86&lt;&gt;"",L86&lt;=0),"Complete","OK"))))</f>
        <v/>
      </c>
      <c r="O86" s="9" t="n"/>
    </row>
    <row r="87">
      <c r="A87" s="8" t="n"/>
      <c r="B87" s="9" t="n"/>
      <c r="C87" s="8" t="n"/>
      <c r="D87" s="8" t="n"/>
      <c r="E87" s="9" t="n"/>
      <c r="F87" s="9" t="n"/>
      <c r="G87" s="9" t="n"/>
      <c r="H87" s="8" t="n"/>
      <c r="I87" s="10" t="n"/>
      <c r="J87" s="8" t="n"/>
      <c r="K87" s="8" t="n"/>
      <c r="L87" s="11">
        <f>IF(OR(J87="",K87=""),"",J87-K87)</f>
        <v/>
      </c>
      <c r="M87" s="11">
        <f>IF(I87="","",I87-TODAY())</f>
        <v/>
      </c>
      <c r="N87" s="8">
        <f>IF(I87="","Missing Date",IF(M87&lt;0,"Overdue",IF(M87&lt;=30,"Due Soon",IF(AND(L87&lt;&gt;"",L87&lt;=0),"Complete","OK"))))</f>
        <v/>
      </c>
      <c r="O87" s="9" t="n"/>
    </row>
    <row r="88">
      <c r="A88" s="8" t="n"/>
      <c r="B88" s="9" t="n"/>
      <c r="C88" s="8" t="n"/>
      <c r="D88" s="8" t="n"/>
      <c r="E88" s="9" t="n"/>
      <c r="F88" s="9" t="n"/>
      <c r="G88" s="9" t="n"/>
      <c r="H88" s="8" t="n"/>
      <c r="I88" s="10" t="n"/>
      <c r="J88" s="8" t="n"/>
      <c r="K88" s="8" t="n"/>
      <c r="L88" s="11">
        <f>IF(OR(J88="",K88=""),"",J88-K88)</f>
        <v/>
      </c>
      <c r="M88" s="11">
        <f>IF(I88="","",I88-TODAY())</f>
        <v/>
      </c>
      <c r="N88" s="8">
        <f>IF(I88="","Missing Date",IF(M88&lt;0,"Overdue",IF(M88&lt;=30,"Due Soon",IF(AND(L88&lt;&gt;"",L88&lt;=0),"Complete","OK"))))</f>
        <v/>
      </c>
      <c r="O88" s="9" t="n"/>
    </row>
    <row r="89">
      <c r="A89" s="8" t="n"/>
      <c r="B89" s="9" t="n"/>
      <c r="C89" s="8" t="n"/>
      <c r="D89" s="8" t="n"/>
      <c r="E89" s="9" t="n"/>
      <c r="F89" s="9" t="n"/>
      <c r="G89" s="9" t="n"/>
      <c r="H89" s="8" t="n"/>
      <c r="I89" s="10" t="n"/>
      <c r="J89" s="8" t="n"/>
      <c r="K89" s="8" t="n"/>
      <c r="L89" s="11">
        <f>IF(OR(J89="",K89=""),"",J89-K89)</f>
        <v/>
      </c>
      <c r="M89" s="11">
        <f>IF(I89="","",I89-TODAY())</f>
        <v/>
      </c>
      <c r="N89" s="8">
        <f>IF(I89="","Missing Date",IF(M89&lt;0,"Overdue",IF(M89&lt;=30,"Due Soon",IF(AND(L89&lt;&gt;"",L89&lt;=0),"Complete","OK"))))</f>
        <v/>
      </c>
      <c r="O89" s="9" t="n"/>
    </row>
    <row r="90">
      <c r="A90" s="8" t="n"/>
      <c r="B90" s="9" t="n"/>
      <c r="C90" s="8" t="n"/>
      <c r="D90" s="8" t="n"/>
      <c r="E90" s="9" t="n"/>
      <c r="F90" s="9" t="n"/>
      <c r="G90" s="9" t="n"/>
      <c r="H90" s="8" t="n"/>
      <c r="I90" s="10" t="n"/>
      <c r="J90" s="8" t="n"/>
      <c r="K90" s="8" t="n"/>
      <c r="L90" s="11">
        <f>IF(OR(J90="",K90=""),"",J90-K90)</f>
        <v/>
      </c>
      <c r="M90" s="11">
        <f>IF(I90="","",I90-TODAY())</f>
        <v/>
      </c>
      <c r="N90" s="8">
        <f>IF(I90="","Missing Date",IF(M90&lt;0,"Overdue",IF(M90&lt;=30,"Due Soon",IF(AND(L90&lt;&gt;"",L90&lt;=0),"Complete","OK"))))</f>
        <v/>
      </c>
      <c r="O90" s="9" t="n"/>
    </row>
    <row r="91">
      <c r="A91" s="8" t="n"/>
      <c r="B91" s="9" t="n"/>
      <c r="C91" s="8" t="n"/>
      <c r="D91" s="8" t="n"/>
      <c r="E91" s="9" t="n"/>
      <c r="F91" s="9" t="n"/>
      <c r="G91" s="9" t="n"/>
      <c r="H91" s="8" t="n"/>
      <c r="I91" s="10" t="n"/>
      <c r="J91" s="8" t="n"/>
      <c r="K91" s="8" t="n"/>
      <c r="L91" s="11">
        <f>IF(OR(J91="",K91=""),"",J91-K91)</f>
        <v/>
      </c>
      <c r="M91" s="11">
        <f>IF(I91="","",I91-TODAY())</f>
        <v/>
      </c>
      <c r="N91" s="8">
        <f>IF(I91="","Missing Date",IF(M91&lt;0,"Overdue",IF(M91&lt;=30,"Due Soon",IF(AND(L91&lt;&gt;"",L91&lt;=0),"Complete","OK"))))</f>
        <v/>
      </c>
      <c r="O91" s="9" t="n"/>
    </row>
    <row r="92">
      <c r="A92" s="8" t="n"/>
      <c r="B92" s="9" t="n"/>
      <c r="C92" s="8" t="n"/>
      <c r="D92" s="8" t="n"/>
      <c r="E92" s="9" t="n"/>
      <c r="F92" s="9" t="n"/>
      <c r="G92" s="9" t="n"/>
      <c r="H92" s="8" t="n"/>
      <c r="I92" s="10" t="n"/>
      <c r="J92" s="8" t="n"/>
      <c r="K92" s="8" t="n"/>
      <c r="L92" s="11">
        <f>IF(OR(J92="",K92=""),"",J92-K92)</f>
        <v/>
      </c>
      <c r="M92" s="11">
        <f>IF(I92="","",I92-TODAY())</f>
        <v/>
      </c>
      <c r="N92" s="8">
        <f>IF(I92="","Missing Date",IF(M92&lt;0,"Overdue",IF(M92&lt;=30,"Due Soon",IF(AND(L92&lt;&gt;"",L92&lt;=0),"Complete","OK"))))</f>
        <v/>
      </c>
      <c r="O92" s="9" t="n"/>
    </row>
    <row r="93">
      <c r="A93" s="8" t="n"/>
      <c r="B93" s="9" t="n"/>
      <c r="C93" s="8" t="n"/>
      <c r="D93" s="8" t="n"/>
      <c r="E93" s="9" t="n"/>
      <c r="F93" s="9" t="n"/>
      <c r="G93" s="9" t="n"/>
      <c r="H93" s="8" t="n"/>
      <c r="I93" s="10" t="n"/>
      <c r="J93" s="8" t="n"/>
      <c r="K93" s="8" t="n"/>
      <c r="L93" s="11">
        <f>IF(OR(J93="",K93=""),"",J93-K93)</f>
        <v/>
      </c>
      <c r="M93" s="11">
        <f>IF(I93="","",I93-TODAY())</f>
        <v/>
      </c>
      <c r="N93" s="8">
        <f>IF(I93="","Missing Date",IF(M93&lt;0,"Overdue",IF(M93&lt;=30,"Due Soon",IF(AND(L93&lt;&gt;"",L93&lt;=0),"Complete","OK"))))</f>
        <v/>
      </c>
      <c r="O93" s="9" t="n"/>
    </row>
    <row r="94">
      <c r="A94" s="8" t="n"/>
      <c r="B94" s="9" t="n"/>
      <c r="C94" s="8" t="n"/>
      <c r="D94" s="8" t="n"/>
      <c r="E94" s="9" t="n"/>
      <c r="F94" s="9" t="n"/>
      <c r="G94" s="9" t="n"/>
      <c r="H94" s="8" t="n"/>
      <c r="I94" s="10" t="n"/>
      <c r="J94" s="8" t="n"/>
      <c r="K94" s="8" t="n"/>
      <c r="L94" s="11">
        <f>IF(OR(J94="",K94=""),"",J94-K94)</f>
        <v/>
      </c>
      <c r="M94" s="11">
        <f>IF(I94="","",I94-TODAY())</f>
        <v/>
      </c>
      <c r="N94" s="8">
        <f>IF(I94="","Missing Date",IF(M94&lt;0,"Overdue",IF(M94&lt;=30,"Due Soon",IF(AND(L94&lt;&gt;"",L94&lt;=0),"Complete","OK"))))</f>
        <v/>
      </c>
      <c r="O94" s="9" t="n"/>
    </row>
    <row r="95">
      <c r="A95" s="8" t="n"/>
      <c r="B95" s="9" t="n"/>
      <c r="C95" s="8" t="n"/>
      <c r="D95" s="8" t="n"/>
      <c r="E95" s="9" t="n"/>
      <c r="F95" s="9" t="n"/>
      <c r="G95" s="9" t="n"/>
      <c r="H95" s="8" t="n"/>
      <c r="I95" s="10" t="n"/>
      <c r="J95" s="8" t="n"/>
      <c r="K95" s="8" t="n"/>
      <c r="L95" s="11">
        <f>IF(OR(J95="",K95=""),"",J95-K95)</f>
        <v/>
      </c>
      <c r="M95" s="11">
        <f>IF(I95="","",I95-TODAY())</f>
        <v/>
      </c>
      <c r="N95" s="8">
        <f>IF(I95="","Missing Date",IF(M95&lt;0,"Overdue",IF(M95&lt;=30,"Due Soon",IF(AND(L95&lt;&gt;"",L95&lt;=0),"Complete","OK"))))</f>
        <v/>
      </c>
      <c r="O95" s="9" t="n"/>
    </row>
    <row r="96">
      <c r="A96" s="8" t="n"/>
      <c r="B96" s="9" t="n"/>
      <c r="C96" s="8" t="n"/>
      <c r="D96" s="8" t="n"/>
      <c r="E96" s="9" t="n"/>
      <c r="F96" s="9" t="n"/>
      <c r="G96" s="9" t="n"/>
      <c r="H96" s="8" t="n"/>
      <c r="I96" s="10" t="n"/>
      <c r="J96" s="8" t="n"/>
      <c r="K96" s="8" t="n"/>
      <c r="L96" s="11">
        <f>IF(OR(J96="",K96=""),"",J96-K96)</f>
        <v/>
      </c>
      <c r="M96" s="11">
        <f>IF(I96="","",I96-TODAY())</f>
        <v/>
      </c>
      <c r="N96" s="8">
        <f>IF(I96="","Missing Date",IF(M96&lt;0,"Overdue",IF(M96&lt;=30,"Due Soon",IF(AND(L96&lt;&gt;"",L96&lt;=0),"Complete","OK"))))</f>
        <v/>
      </c>
      <c r="O96" s="9" t="n"/>
    </row>
    <row r="97">
      <c r="A97" s="8" t="n"/>
      <c r="B97" s="9" t="n"/>
      <c r="C97" s="8" t="n"/>
      <c r="D97" s="8" t="n"/>
      <c r="E97" s="9" t="n"/>
      <c r="F97" s="9" t="n"/>
      <c r="G97" s="9" t="n"/>
      <c r="H97" s="8" t="n"/>
      <c r="I97" s="10" t="n"/>
      <c r="J97" s="8" t="n"/>
      <c r="K97" s="8" t="n"/>
      <c r="L97" s="11">
        <f>IF(OR(J97="",K97=""),"",J97-K97)</f>
        <v/>
      </c>
      <c r="M97" s="11">
        <f>IF(I97="","",I97-TODAY())</f>
        <v/>
      </c>
      <c r="N97" s="8">
        <f>IF(I97="","Missing Date",IF(M97&lt;0,"Overdue",IF(M97&lt;=30,"Due Soon",IF(AND(L97&lt;&gt;"",L97&lt;=0),"Complete","OK"))))</f>
        <v/>
      </c>
      <c r="O97" s="9" t="n"/>
    </row>
    <row r="98">
      <c r="A98" s="8" t="n"/>
      <c r="B98" s="9" t="n"/>
      <c r="C98" s="8" t="n"/>
      <c r="D98" s="8" t="n"/>
      <c r="E98" s="9" t="n"/>
      <c r="F98" s="9" t="n"/>
      <c r="G98" s="9" t="n"/>
      <c r="H98" s="8" t="n"/>
      <c r="I98" s="10" t="n"/>
      <c r="J98" s="8" t="n"/>
      <c r="K98" s="8" t="n"/>
      <c r="L98" s="11">
        <f>IF(OR(J98="",K98=""),"",J98-K98)</f>
        <v/>
      </c>
      <c r="M98" s="11">
        <f>IF(I98="","",I98-TODAY())</f>
        <v/>
      </c>
      <c r="N98" s="8">
        <f>IF(I98="","Missing Date",IF(M98&lt;0,"Overdue",IF(M98&lt;=30,"Due Soon",IF(AND(L98&lt;&gt;"",L98&lt;=0),"Complete","OK"))))</f>
        <v/>
      </c>
      <c r="O98" s="9" t="n"/>
    </row>
    <row r="99">
      <c r="A99" s="8" t="n"/>
      <c r="B99" s="9" t="n"/>
      <c r="C99" s="8" t="n"/>
      <c r="D99" s="8" t="n"/>
      <c r="E99" s="9" t="n"/>
      <c r="F99" s="9" t="n"/>
      <c r="G99" s="9" t="n"/>
      <c r="H99" s="8" t="n"/>
      <c r="I99" s="10" t="n"/>
      <c r="J99" s="8" t="n"/>
      <c r="K99" s="8" t="n"/>
      <c r="L99" s="11">
        <f>IF(OR(J99="",K99=""),"",J99-K99)</f>
        <v/>
      </c>
      <c r="M99" s="11">
        <f>IF(I99="","",I99-TODAY())</f>
        <v/>
      </c>
      <c r="N99" s="8">
        <f>IF(I99="","Missing Date",IF(M99&lt;0,"Overdue",IF(M99&lt;=30,"Due Soon",IF(AND(L99&lt;&gt;"",L99&lt;=0),"Complete","OK"))))</f>
        <v/>
      </c>
      <c r="O99" s="9" t="n"/>
    </row>
    <row r="100">
      <c r="A100" s="8" t="n"/>
      <c r="B100" s="9" t="n"/>
      <c r="C100" s="8" t="n"/>
      <c r="D100" s="8" t="n"/>
      <c r="E100" s="9" t="n"/>
      <c r="F100" s="9" t="n"/>
      <c r="G100" s="9" t="n"/>
      <c r="H100" s="8" t="n"/>
      <c r="I100" s="10" t="n"/>
      <c r="J100" s="8" t="n"/>
      <c r="K100" s="8" t="n"/>
      <c r="L100" s="11">
        <f>IF(OR(J100="",K100=""),"",J100-K100)</f>
        <v/>
      </c>
      <c r="M100" s="11">
        <f>IF(I100="","",I100-TODAY())</f>
        <v/>
      </c>
      <c r="N100" s="8">
        <f>IF(I100="","Missing Date",IF(M100&lt;0,"Overdue",IF(M100&lt;=30,"Due Soon",IF(AND(L100&lt;&gt;"",L100&lt;=0),"Complete","OK"))))</f>
        <v/>
      </c>
      <c r="O100" s="9" t="n"/>
    </row>
    <row r="101">
      <c r="A101" s="8" t="n"/>
      <c r="B101" s="9" t="n"/>
      <c r="C101" s="8" t="n"/>
      <c r="D101" s="8" t="n"/>
      <c r="E101" s="9" t="n"/>
      <c r="F101" s="9" t="n"/>
      <c r="G101" s="9" t="n"/>
      <c r="H101" s="8" t="n"/>
      <c r="I101" s="10" t="n"/>
      <c r="J101" s="8" t="n"/>
      <c r="K101" s="8" t="n"/>
      <c r="L101" s="11">
        <f>IF(OR(J101="",K101=""),"",J101-K101)</f>
        <v/>
      </c>
      <c r="M101" s="11">
        <f>IF(I101="","",I101-TODAY())</f>
        <v/>
      </c>
      <c r="N101" s="8">
        <f>IF(I101="","Missing Date",IF(M101&lt;0,"Overdue",IF(M101&lt;=30,"Due Soon",IF(AND(L101&lt;&gt;"",L101&lt;=0),"Complete","OK"))))</f>
        <v/>
      </c>
      <c r="O101" s="9" t="n"/>
    </row>
    <row r="102">
      <c r="A102" s="8" t="n"/>
      <c r="B102" s="9" t="n"/>
      <c r="C102" s="8" t="n"/>
      <c r="D102" s="8" t="n"/>
      <c r="E102" s="9" t="n"/>
      <c r="F102" s="9" t="n"/>
      <c r="G102" s="9" t="n"/>
      <c r="H102" s="8" t="n"/>
      <c r="I102" s="10" t="n"/>
      <c r="J102" s="8" t="n"/>
      <c r="K102" s="8" t="n"/>
      <c r="L102" s="11">
        <f>IF(OR(J102="",K102=""),"",J102-K102)</f>
        <v/>
      </c>
      <c r="M102" s="11">
        <f>IF(I102="","",I102-TODAY())</f>
        <v/>
      </c>
      <c r="N102" s="8">
        <f>IF(I102="","Missing Date",IF(M102&lt;0,"Overdue",IF(M102&lt;=30,"Due Soon",IF(AND(L102&lt;&gt;"",L102&lt;=0),"Complete","OK"))))</f>
        <v/>
      </c>
      <c r="O102" s="9" t="n"/>
    </row>
    <row r="103">
      <c r="A103" s="8" t="n"/>
      <c r="B103" s="9" t="n"/>
      <c r="C103" s="8" t="n"/>
      <c r="D103" s="8" t="n"/>
      <c r="E103" s="9" t="n"/>
      <c r="F103" s="9" t="n"/>
      <c r="G103" s="9" t="n"/>
      <c r="H103" s="8" t="n"/>
      <c r="I103" s="10" t="n"/>
      <c r="J103" s="8" t="n"/>
      <c r="K103" s="8" t="n"/>
      <c r="L103" s="11">
        <f>IF(OR(J103="",K103=""),"",J103-K103)</f>
        <v/>
      </c>
      <c r="M103" s="11">
        <f>IF(I103="","",I103-TODAY())</f>
        <v/>
      </c>
      <c r="N103" s="8">
        <f>IF(I103="","Missing Date",IF(M103&lt;0,"Overdue",IF(M103&lt;=30,"Due Soon",IF(AND(L103&lt;&gt;"",L103&lt;=0),"Complete","OK"))))</f>
        <v/>
      </c>
      <c r="O103" s="9" t="n"/>
    </row>
    <row r="104">
      <c r="A104" s="8" t="n"/>
      <c r="B104" s="9" t="n"/>
      <c r="C104" s="8" t="n"/>
      <c r="D104" s="8" t="n"/>
      <c r="E104" s="9" t="n"/>
      <c r="F104" s="9" t="n"/>
      <c r="G104" s="9" t="n"/>
      <c r="H104" s="8" t="n"/>
      <c r="I104" s="10" t="n"/>
      <c r="J104" s="8" t="n"/>
      <c r="K104" s="8" t="n"/>
      <c r="L104" s="11">
        <f>IF(OR(J104="",K104=""),"",J104-K104)</f>
        <v/>
      </c>
      <c r="M104" s="11">
        <f>IF(I104="","",I104-TODAY())</f>
        <v/>
      </c>
      <c r="N104" s="8">
        <f>IF(I104="","Missing Date",IF(M104&lt;0,"Overdue",IF(M104&lt;=30,"Due Soon",IF(AND(L104&lt;&gt;"",L104&lt;=0),"Complete","OK"))))</f>
        <v/>
      </c>
      <c r="O104" s="9" t="n"/>
    </row>
    <row r="105">
      <c r="A105" s="8" t="n"/>
      <c r="B105" s="9" t="n"/>
      <c r="C105" s="8" t="n"/>
      <c r="D105" s="8" t="n"/>
      <c r="E105" s="9" t="n"/>
      <c r="F105" s="9" t="n"/>
      <c r="G105" s="9" t="n"/>
      <c r="H105" s="8" t="n"/>
      <c r="I105" s="10" t="n"/>
      <c r="J105" s="8" t="n"/>
      <c r="K105" s="8" t="n"/>
      <c r="L105" s="11">
        <f>IF(OR(J105="",K105=""),"",J105-K105)</f>
        <v/>
      </c>
      <c r="M105" s="11">
        <f>IF(I105="","",I105-TODAY())</f>
        <v/>
      </c>
      <c r="N105" s="8">
        <f>IF(I105="","Missing Date",IF(M105&lt;0,"Overdue",IF(M105&lt;=30,"Due Soon",IF(AND(L105&lt;&gt;"",L105&lt;=0),"Complete","OK"))))</f>
        <v/>
      </c>
      <c r="O105" s="9" t="n"/>
    </row>
    <row r="106">
      <c r="A106" s="8" t="n"/>
      <c r="B106" s="9" t="n"/>
      <c r="C106" s="8" t="n"/>
      <c r="D106" s="8" t="n"/>
      <c r="E106" s="9" t="n"/>
      <c r="F106" s="9" t="n"/>
      <c r="G106" s="9" t="n"/>
      <c r="H106" s="8" t="n"/>
      <c r="I106" s="10" t="n"/>
      <c r="J106" s="8" t="n"/>
      <c r="K106" s="8" t="n"/>
      <c r="L106" s="11">
        <f>IF(OR(J106="",K106=""),"",J106-K106)</f>
        <v/>
      </c>
      <c r="M106" s="11">
        <f>IF(I106="","",I106-TODAY())</f>
        <v/>
      </c>
      <c r="N106" s="8">
        <f>IF(I106="","Missing Date",IF(M106&lt;0,"Overdue",IF(M106&lt;=30,"Due Soon",IF(AND(L106&lt;&gt;"",L106&lt;=0),"Complete","OK"))))</f>
        <v/>
      </c>
      <c r="O106" s="9" t="n"/>
    </row>
    <row r="107">
      <c r="A107" s="8" t="n"/>
      <c r="B107" s="9" t="n"/>
      <c r="C107" s="8" t="n"/>
      <c r="D107" s="8" t="n"/>
      <c r="E107" s="9" t="n"/>
      <c r="F107" s="9" t="n"/>
      <c r="G107" s="9" t="n"/>
      <c r="H107" s="8" t="n"/>
      <c r="I107" s="10" t="n"/>
      <c r="J107" s="8" t="n"/>
      <c r="K107" s="8" t="n"/>
      <c r="L107" s="11">
        <f>IF(OR(J107="",K107=""),"",J107-K107)</f>
        <v/>
      </c>
      <c r="M107" s="11">
        <f>IF(I107="","",I107-TODAY())</f>
        <v/>
      </c>
      <c r="N107" s="8">
        <f>IF(I107="","Missing Date",IF(M107&lt;0,"Overdue",IF(M107&lt;=30,"Due Soon",IF(AND(L107&lt;&gt;"",L107&lt;=0),"Complete","OK"))))</f>
        <v/>
      </c>
      <c r="O107" s="9" t="n"/>
    </row>
    <row r="108">
      <c r="A108" s="8" t="n"/>
      <c r="B108" s="9" t="n"/>
      <c r="C108" s="8" t="n"/>
      <c r="D108" s="8" t="n"/>
      <c r="E108" s="9" t="n"/>
      <c r="F108" s="9" t="n"/>
      <c r="G108" s="9" t="n"/>
      <c r="H108" s="8" t="n"/>
      <c r="I108" s="10" t="n"/>
      <c r="J108" s="8" t="n"/>
      <c r="K108" s="8" t="n"/>
      <c r="L108" s="11">
        <f>IF(OR(J108="",K108=""),"",J108-K108)</f>
        <v/>
      </c>
      <c r="M108" s="11">
        <f>IF(I108="","",I108-TODAY())</f>
        <v/>
      </c>
      <c r="N108" s="8">
        <f>IF(I108="","Missing Date",IF(M108&lt;0,"Overdue",IF(M108&lt;=30,"Due Soon",IF(AND(L108&lt;&gt;"",L108&lt;=0),"Complete","OK"))))</f>
        <v/>
      </c>
      <c r="O108" s="9" t="n"/>
    </row>
    <row r="109">
      <c r="A109" s="8" t="n"/>
      <c r="B109" s="9" t="n"/>
      <c r="C109" s="8" t="n"/>
      <c r="D109" s="8" t="n"/>
      <c r="E109" s="9" t="n"/>
      <c r="F109" s="9" t="n"/>
      <c r="G109" s="9" t="n"/>
      <c r="H109" s="8" t="n"/>
      <c r="I109" s="10" t="n"/>
      <c r="J109" s="8" t="n"/>
      <c r="K109" s="8" t="n"/>
      <c r="L109" s="11">
        <f>IF(OR(J109="",K109=""),"",J109-K109)</f>
        <v/>
      </c>
      <c r="M109" s="11">
        <f>IF(I109="","",I109-TODAY())</f>
        <v/>
      </c>
      <c r="N109" s="8">
        <f>IF(I109="","Missing Date",IF(M109&lt;0,"Overdue",IF(M109&lt;=30,"Due Soon",IF(AND(L109&lt;&gt;"",L109&lt;=0),"Complete","OK"))))</f>
        <v/>
      </c>
      <c r="O109" s="9" t="n"/>
    </row>
    <row r="110">
      <c r="A110" s="8" t="n"/>
      <c r="B110" s="9" t="n"/>
      <c r="C110" s="8" t="n"/>
      <c r="D110" s="8" t="n"/>
      <c r="E110" s="9" t="n"/>
      <c r="F110" s="9" t="n"/>
      <c r="G110" s="9" t="n"/>
      <c r="H110" s="8" t="n"/>
      <c r="I110" s="10" t="n"/>
      <c r="J110" s="8" t="n"/>
      <c r="K110" s="8" t="n"/>
      <c r="L110" s="11">
        <f>IF(OR(J110="",K110=""),"",J110-K110)</f>
        <v/>
      </c>
      <c r="M110" s="11">
        <f>IF(I110="","",I110-TODAY())</f>
        <v/>
      </c>
      <c r="N110" s="8">
        <f>IF(I110="","Missing Date",IF(M110&lt;0,"Overdue",IF(M110&lt;=30,"Due Soon",IF(AND(L110&lt;&gt;"",L110&lt;=0),"Complete","OK"))))</f>
        <v/>
      </c>
      <c r="O110" s="9" t="n"/>
    </row>
    <row r="111">
      <c r="A111" s="8" t="n"/>
      <c r="B111" s="9" t="n"/>
      <c r="C111" s="8" t="n"/>
      <c r="D111" s="8" t="n"/>
      <c r="E111" s="9" t="n"/>
      <c r="F111" s="9" t="n"/>
      <c r="G111" s="9" t="n"/>
      <c r="H111" s="8" t="n"/>
      <c r="I111" s="10" t="n"/>
      <c r="J111" s="8" t="n"/>
      <c r="K111" s="8" t="n"/>
      <c r="L111" s="11">
        <f>IF(OR(J111="",K111=""),"",J111-K111)</f>
        <v/>
      </c>
      <c r="M111" s="11">
        <f>IF(I111="","",I111-TODAY())</f>
        <v/>
      </c>
      <c r="N111" s="8">
        <f>IF(I111="","Missing Date",IF(M111&lt;0,"Overdue",IF(M111&lt;=30,"Due Soon",IF(AND(L111&lt;&gt;"",L111&lt;=0),"Complete","OK"))))</f>
        <v/>
      </c>
      <c r="O111" s="9" t="n"/>
    </row>
    <row r="112">
      <c r="A112" s="8" t="n"/>
      <c r="B112" s="9" t="n"/>
      <c r="C112" s="8" t="n"/>
      <c r="D112" s="8" t="n"/>
      <c r="E112" s="9" t="n"/>
      <c r="F112" s="9" t="n"/>
      <c r="G112" s="9" t="n"/>
      <c r="H112" s="8" t="n"/>
      <c r="I112" s="10" t="n"/>
      <c r="J112" s="8" t="n"/>
      <c r="K112" s="8" t="n"/>
      <c r="L112" s="11">
        <f>IF(OR(J112="",K112=""),"",J112-K112)</f>
        <v/>
      </c>
      <c r="M112" s="11">
        <f>IF(I112="","",I112-TODAY())</f>
        <v/>
      </c>
      <c r="N112" s="8">
        <f>IF(I112="","Missing Date",IF(M112&lt;0,"Overdue",IF(M112&lt;=30,"Due Soon",IF(AND(L112&lt;&gt;"",L112&lt;=0),"Complete","OK"))))</f>
        <v/>
      </c>
      <c r="O112" s="9" t="n"/>
    </row>
    <row r="113">
      <c r="A113" s="8" t="n"/>
      <c r="B113" s="9" t="n"/>
      <c r="C113" s="8" t="n"/>
      <c r="D113" s="8" t="n"/>
      <c r="E113" s="9" t="n"/>
      <c r="F113" s="9" t="n"/>
      <c r="G113" s="9" t="n"/>
      <c r="H113" s="8" t="n"/>
      <c r="I113" s="10" t="n"/>
      <c r="J113" s="8" t="n"/>
      <c r="K113" s="8" t="n"/>
      <c r="L113" s="11">
        <f>IF(OR(J113="",K113=""),"",J113-K113)</f>
        <v/>
      </c>
      <c r="M113" s="11">
        <f>IF(I113="","",I113-TODAY())</f>
        <v/>
      </c>
      <c r="N113" s="8">
        <f>IF(I113="","Missing Date",IF(M113&lt;0,"Overdue",IF(M113&lt;=30,"Due Soon",IF(AND(L113&lt;&gt;"",L113&lt;=0),"Complete","OK"))))</f>
        <v/>
      </c>
      <c r="O113" s="9" t="n"/>
    </row>
    <row r="114">
      <c r="A114" s="8" t="n"/>
      <c r="B114" s="9" t="n"/>
      <c r="C114" s="8" t="n"/>
      <c r="D114" s="8" t="n"/>
      <c r="E114" s="9" t="n"/>
      <c r="F114" s="9" t="n"/>
      <c r="G114" s="9" t="n"/>
      <c r="H114" s="8" t="n"/>
      <c r="I114" s="10" t="n"/>
      <c r="J114" s="8" t="n"/>
      <c r="K114" s="8" t="n"/>
      <c r="L114" s="11">
        <f>IF(OR(J114="",K114=""),"",J114-K114)</f>
        <v/>
      </c>
      <c r="M114" s="11">
        <f>IF(I114="","",I114-TODAY())</f>
        <v/>
      </c>
      <c r="N114" s="8">
        <f>IF(I114="","Missing Date",IF(M114&lt;0,"Overdue",IF(M114&lt;=30,"Due Soon",IF(AND(L114&lt;&gt;"",L114&lt;=0),"Complete","OK"))))</f>
        <v/>
      </c>
      <c r="O114" s="9" t="n"/>
    </row>
    <row r="115">
      <c r="A115" s="8" t="n"/>
      <c r="B115" s="9" t="n"/>
      <c r="C115" s="8" t="n"/>
      <c r="D115" s="8" t="n"/>
      <c r="E115" s="9" t="n"/>
      <c r="F115" s="9" t="n"/>
      <c r="G115" s="9" t="n"/>
      <c r="H115" s="8" t="n"/>
      <c r="I115" s="10" t="n"/>
      <c r="J115" s="8" t="n"/>
      <c r="K115" s="8" t="n"/>
      <c r="L115" s="11">
        <f>IF(OR(J115="",K115=""),"",J115-K115)</f>
        <v/>
      </c>
      <c r="M115" s="11">
        <f>IF(I115="","",I115-TODAY())</f>
        <v/>
      </c>
      <c r="N115" s="8">
        <f>IF(I115="","Missing Date",IF(M115&lt;0,"Overdue",IF(M115&lt;=30,"Due Soon",IF(AND(L115&lt;&gt;"",L115&lt;=0),"Complete","OK"))))</f>
        <v/>
      </c>
      <c r="O115" s="9" t="n"/>
    </row>
    <row r="116">
      <c r="A116" s="8" t="n"/>
      <c r="B116" s="9" t="n"/>
      <c r="C116" s="8" t="n"/>
      <c r="D116" s="8" t="n"/>
      <c r="E116" s="9" t="n"/>
      <c r="F116" s="9" t="n"/>
      <c r="G116" s="9" t="n"/>
      <c r="H116" s="8" t="n"/>
      <c r="I116" s="10" t="n"/>
      <c r="J116" s="8" t="n"/>
      <c r="K116" s="8" t="n"/>
      <c r="L116" s="11">
        <f>IF(OR(J116="",K116=""),"",J116-K116)</f>
        <v/>
      </c>
      <c r="M116" s="11">
        <f>IF(I116="","",I116-TODAY())</f>
        <v/>
      </c>
      <c r="N116" s="8">
        <f>IF(I116="","Missing Date",IF(M116&lt;0,"Overdue",IF(M116&lt;=30,"Due Soon",IF(AND(L116&lt;&gt;"",L116&lt;=0),"Complete","OK"))))</f>
        <v/>
      </c>
      <c r="O116" s="9" t="n"/>
    </row>
    <row r="117">
      <c r="A117" s="8" t="n"/>
      <c r="B117" s="9" t="n"/>
      <c r="C117" s="8" t="n"/>
      <c r="D117" s="8" t="n"/>
      <c r="E117" s="9" t="n"/>
      <c r="F117" s="9" t="n"/>
      <c r="G117" s="9" t="n"/>
      <c r="H117" s="8" t="n"/>
      <c r="I117" s="10" t="n"/>
      <c r="J117" s="8" t="n"/>
      <c r="K117" s="8" t="n"/>
      <c r="L117" s="11">
        <f>IF(OR(J117="",K117=""),"",J117-K117)</f>
        <v/>
      </c>
      <c r="M117" s="11">
        <f>IF(I117="","",I117-TODAY())</f>
        <v/>
      </c>
      <c r="N117" s="8">
        <f>IF(I117="","Missing Date",IF(M117&lt;0,"Overdue",IF(M117&lt;=30,"Due Soon",IF(AND(L117&lt;&gt;"",L117&lt;=0),"Complete","OK"))))</f>
        <v/>
      </c>
      <c r="O117" s="9" t="n"/>
    </row>
    <row r="118">
      <c r="A118" s="8" t="n"/>
      <c r="B118" s="9" t="n"/>
      <c r="C118" s="8" t="n"/>
      <c r="D118" s="8" t="n"/>
      <c r="E118" s="9" t="n"/>
      <c r="F118" s="9" t="n"/>
      <c r="G118" s="9" t="n"/>
      <c r="H118" s="8" t="n"/>
      <c r="I118" s="10" t="n"/>
      <c r="J118" s="8" t="n"/>
      <c r="K118" s="8" t="n"/>
      <c r="L118" s="11">
        <f>IF(OR(J118="",K118=""),"",J118-K118)</f>
        <v/>
      </c>
      <c r="M118" s="11">
        <f>IF(I118="","",I118-TODAY())</f>
        <v/>
      </c>
      <c r="N118" s="8">
        <f>IF(I118="","Missing Date",IF(M118&lt;0,"Overdue",IF(M118&lt;=30,"Due Soon",IF(AND(L118&lt;&gt;"",L118&lt;=0),"Complete","OK"))))</f>
        <v/>
      </c>
      <c r="O118" s="9" t="n"/>
    </row>
    <row r="119">
      <c r="A119" s="8" t="n"/>
      <c r="B119" s="9" t="n"/>
      <c r="C119" s="8" t="n"/>
      <c r="D119" s="8" t="n"/>
      <c r="E119" s="9" t="n"/>
      <c r="F119" s="9" t="n"/>
      <c r="G119" s="9" t="n"/>
      <c r="H119" s="8" t="n"/>
      <c r="I119" s="10" t="n"/>
      <c r="J119" s="8" t="n"/>
      <c r="K119" s="8" t="n"/>
      <c r="L119" s="11">
        <f>IF(OR(J119="",K119=""),"",J119-K119)</f>
        <v/>
      </c>
      <c r="M119" s="11">
        <f>IF(I119="","",I119-TODAY())</f>
        <v/>
      </c>
      <c r="N119" s="8">
        <f>IF(I119="","Missing Date",IF(M119&lt;0,"Overdue",IF(M119&lt;=30,"Due Soon",IF(AND(L119&lt;&gt;"",L119&lt;=0),"Complete","OK"))))</f>
        <v/>
      </c>
      <c r="O119" s="9" t="n"/>
    </row>
    <row r="120">
      <c r="A120" s="8" t="n"/>
      <c r="B120" s="9" t="n"/>
      <c r="C120" s="8" t="n"/>
      <c r="D120" s="8" t="n"/>
      <c r="E120" s="9" t="n"/>
      <c r="F120" s="9" t="n"/>
      <c r="G120" s="9" t="n"/>
      <c r="H120" s="8" t="n"/>
      <c r="I120" s="10" t="n"/>
      <c r="J120" s="8" t="n"/>
      <c r="K120" s="8" t="n"/>
      <c r="L120" s="11">
        <f>IF(OR(J120="",K120=""),"",J120-K120)</f>
        <v/>
      </c>
      <c r="M120" s="11">
        <f>IF(I120="","",I120-TODAY())</f>
        <v/>
      </c>
      <c r="N120" s="8">
        <f>IF(I120="","Missing Date",IF(M120&lt;0,"Overdue",IF(M120&lt;=30,"Due Soon",IF(AND(L120&lt;&gt;"",L120&lt;=0),"Complete","OK"))))</f>
        <v/>
      </c>
      <c r="O120" s="9" t="n"/>
    </row>
    <row r="121">
      <c r="A121" s="8" t="n"/>
      <c r="B121" s="9" t="n"/>
      <c r="C121" s="8" t="n"/>
      <c r="D121" s="8" t="n"/>
      <c r="E121" s="9" t="n"/>
      <c r="F121" s="9" t="n"/>
      <c r="G121" s="9" t="n"/>
      <c r="H121" s="8" t="n"/>
      <c r="I121" s="10" t="n"/>
      <c r="J121" s="8" t="n"/>
      <c r="K121" s="8" t="n"/>
      <c r="L121" s="11">
        <f>IF(OR(J121="",K121=""),"",J121-K121)</f>
        <v/>
      </c>
      <c r="M121" s="11">
        <f>IF(I121="","",I121-TODAY())</f>
        <v/>
      </c>
      <c r="N121" s="8">
        <f>IF(I121="","Missing Date",IF(M121&lt;0,"Overdue",IF(M121&lt;=30,"Due Soon",IF(AND(L121&lt;&gt;"",L121&lt;=0),"Complete","OK"))))</f>
        <v/>
      </c>
      <c r="O121" s="9" t="n"/>
    </row>
    <row r="122">
      <c r="A122" s="8" t="n"/>
      <c r="B122" s="9" t="n"/>
      <c r="C122" s="8" t="n"/>
      <c r="D122" s="8" t="n"/>
      <c r="E122" s="9" t="n"/>
      <c r="F122" s="9" t="n"/>
      <c r="G122" s="9" t="n"/>
      <c r="H122" s="8" t="n"/>
      <c r="I122" s="10" t="n"/>
      <c r="J122" s="8" t="n"/>
      <c r="K122" s="8" t="n"/>
      <c r="L122" s="11">
        <f>IF(OR(J122="",K122=""),"",J122-K122)</f>
        <v/>
      </c>
      <c r="M122" s="11">
        <f>IF(I122="","",I122-TODAY())</f>
        <v/>
      </c>
      <c r="N122" s="8">
        <f>IF(I122="","Missing Date",IF(M122&lt;0,"Overdue",IF(M122&lt;=30,"Due Soon",IF(AND(L122&lt;&gt;"",L122&lt;=0),"Complete","OK"))))</f>
        <v/>
      </c>
      <c r="O122" s="9" t="n"/>
    </row>
    <row r="123">
      <c r="A123" s="8" t="n"/>
      <c r="B123" s="9" t="n"/>
      <c r="C123" s="8" t="n"/>
      <c r="D123" s="8" t="n"/>
      <c r="E123" s="9" t="n"/>
      <c r="F123" s="9" t="n"/>
      <c r="G123" s="9" t="n"/>
      <c r="H123" s="8" t="n"/>
      <c r="I123" s="10" t="n"/>
      <c r="J123" s="8" t="n"/>
      <c r="K123" s="8" t="n"/>
      <c r="L123" s="11">
        <f>IF(OR(J123="",K123=""),"",J123-K123)</f>
        <v/>
      </c>
      <c r="M123" s="11">
        <f>IF(I123="","",I123-TODAY())</f>
        <v/>
      </c>
      <c r="N123" s="8">
        <f>IF(I123="","Missing Date",IF(M123&lt;0,"Overdue",IF(M123&lt;=30,"Due Soon",IF(AND(L123&lt;&gt;"",L123&lt;=0),"Complete","OK"))))</f>
        <v/>
      </c>
      <c r="O123" s="9" t="n"/>
    </row>
    <row r="124">
      <c r="A124" s="8" t="n"/>
      <c r="B124" s="9" t="n"/>
      <c r="C124" s="8" t="n"/>
      <c r="D124" s="8" t="n"/>
      <c r="E124" s="9" t="n"/>
      <c r="F124" s="9" t="n"/>
      <c r="G124" s="9" t="n"/>
      <c r="H124" s="8" t="n"/>
      <c r="I124" s="10" t="n"/>
      <c r="J124" s="8" t="n"/>
      <c r="K124" s="8" t="n"/>
      <c r="L124" s="11">
        <f>IF(OR(J124="",K124=""),"",J124-K124)</f>
        <v/>
      </c>
      <c r="M124" s="11">
        <f>IF(I124="","",I124-TODAY())</f>
        <v/>
      </c>
      <c r="N124" s="8">
        <f>IF(I124="","Missing Date",IF(M124&lt;0,"Overdue",IF(M124&lt;=30,"Due Soon",IF(AND(L124&lt;&gt;"",L124&lt;=0),"Complete","OK"))))</f>
        <v/>
      </c>
      <c r="O124" s="9" t="n"/>
    </row>
    <row r="125">
      <c r="A125" s="8" t="n"/>
      <c r="B125" s="9" t="n"/>
      <c r="C125" s="8" t="n"/>
      <c r="D125" s="8" t="n"/>
      <c r="E125" s="9" t="n"/>
      <c r="F125" s="9" t="n"/>
      <c r="G125" s="9" t="n"/>
      <c r="H125" s="8" t="n"/>
      <c r="I125" s="10" t="n"/>
      <c r="J125" s="8" t="n"/>
      <c r="K125" s="8" t="n"/>
      <c r="L125" s="11">
        <f>IF(OR(J125="",K125=""),"",J125-K125)</f>
        <v/>
      </c>
      <c r="M125" s="11">
        <f>IF(I125="","",I125-TODAY())</f>
        <v/>
      </c>
      <c r="N125" s="8">
        <f>IF(I125="","Missing Date",IF(M125&lt;0,"Overdue",IF(M125&lt;=30,"Due Soon",IF(AND(L125&lt;&gt;"",L125&lt;=0),"Complete","OK"))))</f>
        <v/>
      </c>
      <c r="O125" s="9" t="n"/>
    </row>
    <row r="126">
      <c r="A126" s="8" t="n"/>
      <c r="B126" s="9" t="n"/>
      <c r="C126" s="8" t="n"/>
      <c r="D126" s="8" t="n"/>
      <c r="E126" s="9" t="n"/>
      <c r="F126" s="9" t="n"/>
      <c r="G126" s="9" t="n"/>
      <c r="H126" s="8" t="n"/>
      <c r="I126" s="10" t="n"/>
      <c r="J126" s="8" t="n"/>
      <c r="K126" s="8" t="n"/>
      <c r="L126" s="11">
        <f>IF(OR(J126="",K126=""),"",J126-K126)</f>
        <v/>
      </c>
      <c r="M126" s="11">
        <f>IF(I126="","",I126-TODAY())</f>
        <v/>
      </c>
      <c r="N126" s="8">
        <f>IF(I126="","Missing Date",IF(M126&lt;0,"Overdue",IF(M126&lt;=30,"Due Soon",IF(AND(L126&lt;&gt;"",L126&lt;=0),"Complete","OK"))))</f>
        <v/>
      </c>
      <c r="O126" s="9" t="n"/>
    </row>
    <row r="127">
      <c r="A127" s="8" t="n"/>
      <c r="B127" s="9" t="n"/>
      <c r="C127" s="8" t="n"/>
      <c r="D127" s="8" t="n"/>
      <c r="E127" s="9" t="n"/>
      <c r="F127" s="9" t="n"/>
      <c r="G127" s="9" t="n"/>
      <c r="H127" s="8" t="n"/>
      <c r="I127" s="10" t="n"/>
      <c r="J127" s="8" t="n"/>
      <c r="K127" s="8" t="n"/>
      <c r="L127" s="11">
        <f>IF(OR(J127="",K127=""),"",J127-K127)</f>
        <v/>
      </c>
      <c r="M127" s="11">
        <f>IF(I127="","",I127-TODAY())</f>
        <v/>
      </c>
      <c r="N127" s="8">
        <f>IF(I127="","Missing Date",IF(M127&lt;0,"Overdue",IF(M127&lt;=30,"Due Soon",IF(AND(L127&lt;&gt;"",L127&lt;=0),"Complete","OK"))))</f>
        <v/>
      </c>
      <c r="O127" s="9" t="n"/>
    </row>
    <row r="128">
      <c r="A128" s="8" t="n"/>
      <c r="B128" s="9" t="n"/>
      <c r="C128" s="8" t="n"/>
      <c r="D128" s="8" t="n"/>
      <c r="E128" s="9" t="n"/>
      <c r="F128" s="9" t="n"/>
      <c r="G128" s="9" t="n"/>
      <c r="H128" s="8" t="n"/>
      <c r="I128" s="10" t="n"/>
      <c r="J128" s="8" t="n"/>
      <c r="K128" s="8" t="n"/>
      <c r="L128" s="11">
        <f>IF(OR(J128="",K128=""),"",J128-K128)</f>
        <v/>
      </c>
      <c r="M128" s="11">
        <f>IF(I128="","",I128-TODAY())</f>
        <v/>
      </c>
      <c r="N128" s="8">
        <f>IF(I128="","Missing Date",IF(M128&lt;0,"Overdue",IF(M128&lt;=30,"Due Soon",IF(AND(L128&lt;&gt;"",L128&lt;=0),"Complete","OK"))))</f>
        <v/>
      </c>
      <c r="O128" s="9" t="n"/>
    </row>
    <row r="129">
      <c r="A129" s="8" t="n"/>
      <c r="B129" s="9" t="n"/>
      <c r="C129" s="8" t="n"/>
      <c r="D129" s="8" t="n"/>
      <c r="E129" s="9" t="n"/>
      <c r="F129" s="9" t="n"/>
      <c r="G129" s="9" t="n"/>
      <c r="H129" s="8" t="n"/>
      <c r="I129" s="10" t="n"/>
      <c r="J129" s="8" t="n"/>
      <c r="K129" s="8" t="n"/>
      <c r="L129" s="11">
        <f>IF(OR(J129="",K129=""),"",J129-K129)</f>
        <v/>
      </c>
      <c r="M129" s="11">
        <f>IF(I129="","",I129-TODAY())</f>
        <v/>
      </c>
      <c r="N129" s="8">
        <f>IF(I129="","Missing Date",IF(M129&lt;0,"Overdue",IF(M129&lt;=30,"Due Soon",IF(AND(L129&lt;&gt;"",L129&lt;=0),"Complete","OK"))))</f>
        <v/>
      </c>
      <c r="O129" s="9" t="n"/>
    </row>
    <row r="130">
      <c r="A130" s="8" t="n"/>
      <c r="B130" s="9" t="n"/>
      <c r="C130" s="8" t="n"/>
      <c r="D130" s="8" t="n"/>
      <c r="E130" s="9" t="n"/>
      <c r="F130" s="9" t="n"/>
      <c r="G130" s="9" t="n"/>
      <c r="H130" s="8" t="n"/>
      <c r="I130" s="10" t="n"/>
      <c r="J130" s="8" t="n"/>
      <c r="K130" s="8" t="n"/>
      <c r="L130" s="11">
        <f>IF(OR(J130="",K130=""),"",J130-K130)</f>
        <v/>
      </c>
      <c r="M130" s="11">
        <f>IF(I130="","",I130-TODAY())</f>
        <v/>
      </c>
      <c r="N130" s="8">
        <f>IF(I130="","Missing Date",IF(M130&lt;0,"Overdue",IF(M130&lt;=30,"Due Soon",IF(AND(L130&lt;&gt;"",L130&lt;=0),"Complete","OK"))))</f>
        <v/>
      </c>
      <c r="O130" s="9" t="n"/>
    </row>
    <row r="131">
      <c r="A131" s="8" t="n"/>
      <c r="B131" s="9" t="n"/>
      <c r="C131" s="8" t="n"/>
      <c r="D131" s="8" t="n"/>
      <c r="E131" s="9" t="n"/>
      <c r="F131" s="9" t="n"/>
      <c r="G131" s="9" t="n"/>
      <c r="H131" s="8" t="n"/>
      <c r="I131" s="10" t="n"/>
      <c r="J131" s="8" t="n"/>
      <c r="K131" s="8" t="n"/>
      <c r="L131" s="11">
        <f>IF(OR(J131="",K131=""),"",J131-K131)</f>
        <v/>
      </c>
      <c r="M131" s="11">
        <f>IF(I131="","",I131-TODAY())</f>
        <v/>
      </c>
      <c r="N131" s="8">
        <f>IF(I131="","Missing Date",IF(M131&lt;0,"Overdue",IF(M131&lt;=30,"Due Soon",IF(AND(L131&lt;&gt;"",L131&lt;=0),"Complete","OK"))))</f>
        <v/>
      </c>
      <c r="O131" s="9" t="n"/>
    </row>
    <row r="132">
      <c r="A132" s="8" t="n"/>
      <c r="B132" s="9" t="n"/>
      <c r="C132" s="8" t="n"/>
      <c r="D132" s="8" t="n"/>
      <c r="E132" s="9" t="n"/>
      <c r="F132" s="9" t="n"/>
      <c r="G132" s="9" t="n"/>
      <c r="H132" s="8" t="n"/>
      <c r="I132" s="10" t="n"/>
      <c r="J132" s="8" t="n"/>
      <c r="K132" s="8" t="n"/>
      <c r="L132" s="11">
        <f>IF(OR(J132="",K132=""),"",J132-K132)</f>
        <v/>
      </c>
      <c r="M132" s="11">
        <f>IF(I132="","",I132-TODAY())</f>
        <v/>
      </c>
      <c r="N132" s="8">
        <f>IF(I132="","Missing Date",IF(M132&lt;0,"Overdue",IF(M132&lt;=30,"Due Soon",IF(AND(L132&lt;&gt;"",L132&lt;=0),"Complete","OK"))))</f>
        <v/>
      </c>
      <c r="O132" s="9" t="n"/>
    </row>
    <row r="133">
      <c r="A133" s="8" t="n"/>
      <c r="B133" s="9" t="n"/>
      <c r="C133" s="8" t="n"/>
      <c r="D133" s="8" t="n"/>
      <c r="E133" s="9" t="n"/>
      <c r="F133" s="9" t="n"/>
      <c r="G133" s="9" t="n"/>
      <c r="H133" s="8" t="n"/>
      <c r="I133" s="10" t="n"/>
      <c r="J133" s="8" t="n"/>
      <c r="K133" s="8" t="n"/>
      <c r="L133" s="11">
        <f>IF(OR(J133="",K133=""),"",J133-K133)</f>
        <v/>
      </c>
      <c r="M133" s="11">
        <f>IF(I133="","",I133-TODAY())</f>
        <v/>
      </c>
      <c r="N133" s="8">
        <f>IF(I133="","Missing Date",IF(M133&lt;0,"Overdue",IF(M133&lt;=30,"Due Soon",IF(AND(L133&lt;&gt;"",L133&lt;=0),"Complete","OK"))))</f>
        <v/>
      </c>
      <c r="O133" s="9" t="n"/>
    </row>
    <row r="134">
      <c r="A134" s="8" t="n"/>
      <c r="B134" s="9" t="n"/>
      <c r="C134" s="8" t="n"/>
      <c r="D134" s="8" t="n"/>
      <c r="E134" s="9" t="n"/>
      <c r="F134" s="9" t="n"/>
      <c r="G134" s="9" t="n"/>
      <c r="H134" s="8" t="n"/>
      <c r="I134" s="10" t="n"/>
      <c r="J134" s="8" t="n"/>
      <c r="K134" s="8" t="n"/>
      <c r="L134" s="11">
        <f>IF(OR(J134="",K134=""),"",J134-K134)</f>
        <v/>
      </c>
      <c r="M134" s="11">
        <f>IF(I134="","",I134-TODAY())</f>
        <v/>
      </c>
      <c r="N134" s="8">
        <f>IF(I134="","Missing Date",IF(M134&lt;0,"Overdue",IF(M134&lt;=30,"Due Soon",IF(AND(L134&lt;&gt;"",L134&lt;=0),"Complete","OK"))))</f>
        <v/>
      </c>
      <c r="O134" s="9" t="n"/>
    </row>
    <row r="135">
      <c r="A135" s="8" t="n"/>
      <c r="B135" s="9" t="n"/>
      <c r="C135" s="8" t="n"/>
      <c r="D135" s="8" t="n"/>
      <c r="E135" s="9" t="n"/>
      <c r="F135" s="9" t="n"/>
      <c r="G135" s="9" t="n"/>
      <c r="H135" s="8" t="n"/>
      <c r="I135" s="10" t="n"/>
      <c r="J135" s="8" t="n"/>
      <c r="K135" s="8" t="n"/>
      <c r="L135" s="11">
        <f>IF(OR(J135="",K135=""),"",J135-K135)</f>
        <v/>
      </c>
      <c r="M135" s="11">
        <f>IF(I135="","",I135-TODAY())</f>
        <v/>
      </c>
      <c r="N135" s="8">
        <f>IF(I135="","Missing Date",IF(M135&lt;0,"Overdue",IF(M135&lt;=30,"Due Soon",IF(AND(L135&lt;&gt;"",L135&lt;=0),"Complete","OK"))))</f>
        <v/>
      </c>
      <c r="O135" s="9" t="n"/>
    </row>
    <row r="136">
      <c r="A136" s="8" t="n"/>
      <c r="B136" s="9" t="n"/>
      <c r="C136" s="8" t="n"/>
      <c r="D136" s="8" t="n"/>
      <c r="E136" s="9" t="n"/>
      <c r="F136" s="9" t="n"/>
      <c r="G136" s="9" t="n"/>
      <c r="H136" s="8" t="n"/>
      <c r="I136" s="10" t="n"/>
      <c r="J136" s="8" t="n"/>
      <c r="K136" s="8" t="n"/>
      <c r="L136" s="11">
        <f>IF(OR(J136="",K136=""),"",J136-K136)</f>
        <v/>
      </c>
      <c r="M136" s="11">
        <f>IF(I136="","",I136-TODAY())</f>
        <v/>
      </c>
      <c r="N136" s="8">
        <f>IF(I136="","Missing Date",IF(M136&lt;0,"Overdue",IF(M136&lt;=30,"Due Soon",IF(AND(L136&lt;&gt;"",L136&lt;=0),"Complete","OK"))))</f>
        <v/>
      </c>
      <c r="O136" s="9" t="n"/>
    </row>
    <row r="137">
      <c r="A137" s="8" t="n"/>
      <c r="B137" s="9" t="n"/>
      <c r="C137" s="8" t="n"/>
      <c r="D137" s="8" t="n"/>
      <c r="E137" s="9" t="n"/>
      <c r="F137" s="9" t="n"/>
      <c r="G137" s="9" t="n"/>
      <c r="H137" s="8" t="n"/>
      <c r="I137" s="10" t="n"/>
      <c r="J137" s="8" t="n"/>
      <c r="K137" s="8" t="n"/>
      <c r="L137" s="11">
        <f>IF(OR(J137="",K137=""),"",J137-K137)</f>
        <v/>
      </c>
      <c r="M137" s="11">
        <f>IF(I137="","",I137-TODAY())</f>
        <v/>
      </c>
      <c r="N137" s="8">
        <f>IF(I137="","Missing Date",IF(M137&lt;0,"Overdue",IF(M137&lt;=30,"Due Soon",IF(AND(L137&lt;&gt;"",L137&lt;=0),"Complete","OK"))))</f>
        <v/>
      </c>
      <c r="O137" s="9" t="n"/>
    </row>
    <row r="138">
      <c r="A138" s="8" t="n"/>
      <c r="B138" s="9" t="n"/>
      <c r="C138" s="8" t="n"/>
      <c r="D138" s="8" t="n"/>
      <c r="E138" s="9" t="n"/>
      <c r="F138" s="9" t="n"/>
      <c r="G138" s="9" t="n"/>
      <c r="H138" s="8" t="n"/>
      <c r="I138" s="10" t="n"/>
      <c r="J138" s="8" t="n"/>
      <c r="K138" s="8" t="n"/>
      <c r="L138" s="11">
        <f>IF(OR(J138="",K138=""),"",J138-K138)</f>
        <v/>
      </c>
      <c r="M138" s="11">
        <f>IF(I138="","",I138-TODAY())</f>
        <v/>
      </c>
      <c r="N138" s="8">
        <f>IF(I138="","Missing Date",IF(M138&lt;0,"Overdue",IF(M138&lt;=30,"Due Soon",IF(AND(L138&lt;&gt;"",L138&lt;=0),"Complete","OK"))))</f>
        <v/>
      </c>
      <c r="O138" s="9" t="n"/>
    </row>
    <row r="139">
      <c r="A139" s="8" t="n"/>
      <c r="B139" s="9" t="n"/>
      <c r="C139" s="8" t="n"/>
      <c r="D139" s="8" t="n"/>
      <c r="E139" s="9" t="n"/>
      <c r="F139" s="9" t="n"/>
      <c r="G139" s="9" t="n"/>
      <c r="H139" s="8" t="n"/>
      <c r="I139" s="10" t="n"/>
      <c r="J139" s="8" t="n"/>
      <c r="K139" s="8" t="n"/>
      <c r="L139" s="11">
        <f>IF(OR(J139="",K139=""),"",J139-K139)</f>
        <v/>
      </c>
      <c r="M139" s="11">
        <f>IF(I139="","",I139-TODAY())</f>
        <v/>
      </c>
      <c r="N139" s="8">
        <f>IF(I139="","Missing Date",IF(M139&lt;0,"Overdue",IF(M139&lt;=30,"Due Soon",IF(AND(L139&lt;&gt;"",L139&lt;=0),"Complete","OK"))))</f>
        <v/>
      </c>
      <c r="O139" s="9" t="n"/>
    </row>
    <row r="140">
      <c r="A140" s="8" t="n"/>
      <c r="B140" s="9" t="n"/>
      <c r="C140" s="8" t="n"/>
      <c r="D140" s="8" t="n"/>
      <c r="E140" s="9" t="n"/>
      <c r="F140" s="9" t="n"/>
      <c r="G140" s="9" t="n"/>
      <c r="H140" s="8" t="n"/>
      <c r="I140" s="10" t="n"/>
      <c r="J140" s="8" t="n"/>
      <c r="K140" s="8" t="n"/>
      <c r="L140" s="11">
        <f>IF(OR(J140="",K140=""),"",J140-K140)</f>
        <v/>
      </c>
      <c r="M140" s="11">
        <f>IF(I140="","",I140-TODAY())</f>
        <v/>
      </c>
      <c r="N140" s="8">
        <f>IF(I140="","Missing Date",IF(M140&lt;0,"Overdue",IF(M140&lt;=30,"Due Soon",IF(AND(L140&lt;&gt;"",L140&lt;=0),"Complete","OK"))))</f>
        <v/>
      </c>
      <c r="O140" s="9" t="n"/>
    </row>
    <row r="141">
      <c r="A141" s="8" t="n"/>
      <c r="B141" s="9" t="n"/>
      <c r="C141" s="8" t="n"/>
      <c r="D141" s="8" t="n"/>
      <c r="E141" s="9" t="n"/>
      <c r="F141" s="9" t="n"/>
      <c r="G141" s="9" t="n"/>
      <c r="H141" s="8" t="n"/>
      <c r="I141" s="10" t="n"/>
      <c r="J141" s="8" t="n"/>
      <c r="K141" s="8" t="n"/>
      <c r="L141" s="11">
        <f>IF(OR(J141="",K141=""),"",J141-K141)</f>
        <v/>
      </c>
      <c r="M141" s="11">
        <f>IF(I141="","",I141-TODAY())</f>
        <v/>
      </c>
      <c r="N141" s="8">
        <f>IF(I141="","Missing Date",IF(M141&lt;0,"Overdue",IF(M141&lt;=30,"Due Soon",IF(AND(L141&lt;&gt;"",L141&lt;=0),"Complete","OK"))))</f>
        <v/>
      </c>
      <c r="O141" s="9" t="n"/>
    </row>
    <row r="142">
      <c r="A142" s="8" t="n"/>
      <c r="B142" s="9" t="n"/>
      <c r="C142" s="8" t="n"/>
      <c r="D142" s="8" t="n"/>
      <c r="E142" s="9" t="n"/>
      <c r="F142" s="9" t="n"/>
      <c r="G142" s="9" t="n"/>
      <c r="H142" s="8" t="n"/>
      <c r="I142" s="10" t="n"/>
      <c r="J142" s="8" t="n"/>
      <c r="K142" s="8" t="n"/>
      <c r="L142" s="11">
        <f>IF(OR(J142="",K142=""),"",J142-K142)</f>
        <v/>
      </c>
      <c r="M142" s="11">
        <f>IF(I142="","",I142-TODAY())</f>
        <v/>
      </c>
      <c r="N142" s="8">
        <f>IF(I142="","Missing Date",IF(M142&lt;0,"Overdue",IF(M142&lt;=30,"Due Soon",IF(AND(L142&lt;&gt;"",L142&lt;=0),"Complete","OK"))))</f>
        <v/>
      </c>
      <c r="O142" s="9" t="n"/>
    </row>
    <row r="143">
      <c r="A143" s="8" t="n"/>
      <c r="B143" s="9" t="n"/>
      <c r="C143" s="8" t="n"/>
      <c r="D143" s="8" t="n"/>
      <c r="E143" s="9" t="n"/>
      <c r="F143" s="9" t="n"/>
      <c r="G143" s="9" t="n"/>
      <c r="H143" s="8" t="n"/>
      <c r="I143" s="10" t="n"/>
      <c r="J143" s="8" t="n"/>
      <c r="K143" s="8" t="n"/>
      <c r="L143" s="11">
        <f>IF(OR(J143="",K143=""),"",J143-K143)</f>
        <v/>
      </c>
      <c r="M143" s="11">
        <f>IF(I143="","",I143-TODAY())</f>
        <v/>
      </c>
      <c r="N143" s="8">
        <f>IF(I143="","Missing Date",IF(M143&lt;0,"Overdue",IF(M143&lt;=30,"Due Soon",IF(AND(L143&lt;&gt;"",L143&lt;=0),"Complete","OK"))))</f>
        <v/>
      </c>
      <c r="O143" s="9" t="n"/>
    </row>
    <row r="144">
      <c r="A144" s="8" t="n"/>
      <c r="B144" s="9" t="n"/>
      <c r="C144" s="8" t="n"/>
      <c r="D144" s="8" t="n"/>
      <c r="E144" s="9" t="n"/>
      <c r="F144" s="9" t="n"/>
      <c r="G144" s="9" t="n"/>
      <c r="H144" s="8" t="n"/>
      <c r="I144" s="10" t="n"/>
      <c r="J144" s="8" t="n"/>
      <c r="K144" s="8" t="n"/>
      <c r="L144" s="11">
        <f>IF(OR(J144="",K144=""),"",J144-K144)</f>
        <v/>
      </c>
      <c r="M144" s="11">
        <f>IF(I144="","",I144-TODAY())</f>
        <v/>
      </c>
      <c r="N144" s="8">
        <f>IF(I144="","Missing Date",IF(M144&lt;0,"Overdue",IF(M144&lt;=30,"Due Soon",IF(AND(L144&lt;&gt;"",L144&lt;=0),"Complete","OK"))))</f>
        <v/>
      </c>
      <c r="O144" s="9" t="n"/>
    </row>
    <row r="145">
      <c r="A145" s="8" t="n"/>
      <c r="B145" s="9" t="n"/>
      <c r="C145" s="8" t="n"/>
      <c r="D145" s="8" t="n"/>
      <c r="E145" s="9" t="n"/>
      <c r="F145" s="9" t="n"/>
      <c r="G145" s="9" t="n"/>
      <c r="H145" s="8" t="n"/>
      <c r="I145" s="10" t="n"/>
      <c r="J145" s="8" t="n"/>
      <c r="K145" s="8" t="n"/>
      <c r="L145" s="11">
        <f>IF(OR(J145="",K145=""),"",J145-K145)</f>
        <v/>
      </c>
      <c r="M145" s="11">
        <f>IF(I145="","",I145-TODAY())</f>
        <v/>
      </c>
      <c r="N145" s="8">
        <f>IF(I145="","Missing Date",IF(M145&lt;0,"Overdue",IF(M145&lt;=30,"Due Soon",IF(AND(L145&lt;&gt;"",L145&lt;=0),"Complete","OK"))))</f>
        <v/>
      </c>
      <c r="O145" s="9" t="n"/>
    </row>
    <row r="146">
      <c r="A146" s="8" t="n"/>
      <c r="B146" s="9" t="n"/>
      <c r="C146" s="8" t="n"/>
      <c r="D146" s="8" t="n"/>
      <c r="E146" s="9" t="n"/>
      <c r="F146" s="9" t="n"/>
      <c r="G146" s="9" t="n"/>
      <c r="H146" s="8" t="n"/>
      <c r="I146" s="10" t="n"/>
      <c r="J146" s="8" t="n"/>
      <c r="K146" s="8" t="n"/>
      <c r="L146" s="11">
        <f>IF(OR(J146="",K146=""),"",J146-K146)</f>
        <v/>
      </c>
      <c r="M146" s="11">
        <f>IF(I146="","",I146-TODAY())</f>
        <v/>
      </c>
      <c r="N146" s="8">
        <f>IF(I146="","Missing Date",IF(M146&lt;0,"Overdue",IF(M146&lt;=30,"Due Soon",IF(AND(L146&lt;&gt;"",L146&lt;=0),"Complete","OK"))))</f>
        <v/>
      </c>
      <c r="O146" s="9" t="n"/>
    </row>
    <row r="147">
      <c r="A147" s="8" t="n"/>
      <c r="B147" s="9" t="n"/>
      <c r="C147" s="8" t="n"/>
      <c r="D147" s="8" t="n"/>
      <c r="E147" s="9" t="n"/>
      <c r="F147" s="9" t="n"/>
      <c r="G147" s="9" t="n"/>
      <c r="H147" s="8" t="n"/>
      <c r="I147" s="10" t="n"/>
      <c r="J147" s="8" t="n"/>
      <c r="K147" s="8" t="n"/>
      <c r="L147" s="11">
        <f>IF(OR(J147="",K147=""),"",J147-K147)</f>
        <v/>
      </c>
      <c r="M147" s="11">
        <f>IF(I147="","",I147-TODAY())</f>
        <v/>
      </c>
      <c r="N147" s="8">
        <f>IF(I147="","Missing Date",IF(M147&lt;0,"Overdue",IF(M147&lt;=30,"Due Soon",IF(AND(L147&lt;&gt;"",L147&lt;=0),"Complete","OK"))))</f>
        <v/>
      </c>
      <c r="O147" s="9" t="n"/>
    </row>
    <row r="148">
      <c r="A148" s="8" t="n"/>
      <c r="B148" s="9" t="n"/>
      <c r="C148" s="8" t="n"/>
      <c r="D148" s="8" t="n"/>
      <c r="E148" s="9" t="n"/>
      <c r="F148" s="9" t="n"/>
      <c r="G148" s="9" t="n"/>
      <c r="H148" s="8" t="n"/>
      <c r="I148" s="10" t="n"/>
      <c r="J148" s="8" t="n"/>
      <c r="K148" s="8" t="n"/>
      <c r="L148" s="11">
        <f>IF(OR(J148="",K148=""),"",J148-K148)</f>
        <v/>
      </c>
      <c r="M148" s="11">
        <f>IF(I148="","",I148-TODAY())</f>
        <v/>
      </c>
      <c r="N148" s="8">
        <f>IF(I148="","Missing Date",IF(M148&lt;0,"Overdue",IF(M148&lt;=30,"Due Soon",IF(AND(L148&lt;&gt;"",L148&lt;=0),"Complete","OK"))))</f>
        <v/>
      </c>
      <c r="O148" s="9" t="n"/>
    </row>
    <row r="149">
      <c r="A149" s="8" t="n"/>
      <c r="B149" s="9" t="n"/>
      <c r="C149" s="8" t="n"/>
      <c r="D149" s="8" t="n"/>
      <c r="E149" s="9" t="n"/>
      <c r="F149" s="9" t="n"/>
      <c r="G149" s="9" t="n"/>
      <c r="H149" s="8" t="n"/>
      <c r="I149" s="10" t="n"/>
      <c r="J149" s="8" t="n"/>
      <c r="K149" s="8" t="n"/>
      <c r="L149" s="11">
        <f>IF(OR(J149="",K149=""),"",J149-K149)</f>
        <v/>
      </c>
      <c r="M149" s="11">
        <f>IF(I149="","",I149-TODAY())</f>
        <v/>
      </c>
      <c r="N149" s="8">
        <f>IF(I149="","Missing Date",IF(M149&lt;0,"Overdue",IF(M149&lt;=30,"Due Soon",IF(AND(L149&lt;&gt;"",L149&lt;=0),"Complete","OK"))))</f>
        <v/>
      </c>
      <c r="O149" s="9" t="n"/>
    </row>
    <row r="150">
      <c r="A150" s="8" t="n"/>
      <c r="B150" s="9" t="n"/>
      <c r="C150" s="8" t="n"/>
      <c r="D150" s="8" t="n"/>
      <c r="E150" s="9" t="n"/>
      <c r="F150" s="9" t="n"/>
      <c r="G150" s="9" t="n"/>
      <c r="H150" s="8" t="n"/>
      <c r="I150" s="10" t="n"/>
      <c r="J150" s="8" t="n"/>
      <c r="K150" s="8" t="n"/>
      <c r="L150" s="11">
        <f>IF(OR(J150="",K150=""),"",J150-K150)</f>
        <v/>
      </c>
      <c r="M150" s="11">
        <f>IF(I150="","",I150-TODAY())</f>
        <v/>
      </c>
      <c r="N150" s="8">
        <f>IF(I150="","Missing Date",IF(M150&lt;0,"Overdue",IF(M150&lt;=30,"Due Soon",IF(AND(L150&lt;&gt;"",L150&lt;=0),"Complete","OK"))))</f>
        <v/>
      </c>
      <c r="O150" s="9" t="n"/>
    </row>
    <row r="151">
      <c r="A151" s="8" t="n"/>
      <c r="B151" s="9" t="n"/>
      <c r="C151" s="8" t="n"/>
      <c r="D151" s="8" t="n"/>
      <c r="E151" s="9" t="n"/>
      <c r="F151" s="9" t="n"/>
      <c r="G151" s="9" t="n"/>
      <c r="H151" s="8" t="n"/>
      <c r="I151" s="10" t="n"/>
      <c r="J151" s="8" t="n"/>
      <c r="K151" s="8" t="n"/>
      <c r="L151" s="11">
        <f>IF(OR(J151="",K151=""),"",J151-K151)</f>
        <v/>
      </c>
      <c r="M151" s="11">
        <f>IF(I151="","",I151-TODAY())</f>
        <v/>
      </c>
      <c r="N151" s="8">
        <f>IF(I151="","Missing Date",IF(M151&lt;0,"Overdue",IF(M151&lt;=30,"Due Soon",IF(AND(L151&lt;&gt;"",L151&lt;=0),"Complete","OK"))))</f>
        <v/>
      </c>
      <c r="O151" s="9" t="n"/>
    </row>
    <row r="152">
      <c r="A152" s="8" t="n"/>
      <c r="B152" s="9" t="n"/>
      <c r="C152" s="8" t="n"/>
      <c r="D152" s="8" t="n"/>
      <c r="E152" s="9" t="n"/>
      <c r="F152" s="9" t="n"/>
      <c r="G152" s="9" t="n"/>
      <c r="H152" s="8" t="n"/>
      <c r="I152" s="10" t="n"/>
      <c r="J152" s="8" t="n"/>
      <c r="K152" s="8" t="n"/>
      <c r="L152" s="11">
        <f>IF(OR(J152="",K152=""),"",J152-K152)</f>
        <v/>
      </c>
      <c r="M152" s="11">
        <f>IF(I152="","",I152-TODAY())</f>
        <v/>
      </c>
      <c r="N152" s="8">
        <f>IF(I152="","Missing Date",IF(M152&lt;0,"Overdue",IF(M152&lt;=30,"Due Soon",IF(AND(L152&lt;&gt;"",L152&lt;=0),"Complete","OK"))))</f>
        <v/>
      </c>
      <c r="O152" s="9" t="n"/>
    </row>
    <row r="153">
      <c r="A153" s="8" t="n"/>
      <c r="B153" s="9" t="n"/>
      <c r="C153" s="8" t="n"/>
      <c r="D153" s="8" t="n"/>
      <c r="E153" s="9" t="n"/>
      <c r="F153" s="9" t="n"/>
      <c r="G153" s="9" t="n"/>
      <c r="H153" s="8" t="n"/>
      <c r="I153" s="10" t="n"/>
      <c r="J153" s="8" t="n"/>
      <c r="K153" s="8" t="n"/>
      <c r="L153" s="11">
        <f>IF(OR(J153="",K153=""),"",J153-K153)</f>
        <v/>
      </c>
      <c r="M153" s="11">
        <f>IF(I153="","",I153-TODAY())</f>
        <v/>
      </c>
      <c r="N153" s="8">
        <f>IF(I153="","Missing Date",IF(M153&lt;0,"Overdue",IF(M153&lt;=30,"Due Soon",IF(AND(L153&lt;&gt;"",L153&lt;=0),"Complete","OK"))))</f>
        <v/>
      </c>
      <c r="O153" s="9" t="n"/>
    </row>
    <row r="154">
      <c r="A154" s="8" t="n"/>
      <c r="B154" s="9" t="n"/>
      <c r="C154" s="8" t="n"/>
      <c r="D154" s="8" t="n"/>
      <c r="E154" s="9" t="n"/>
      <c r="F154" s="9" t="n"/>
      <c r="G154" s="9" t="n"/>
      <c r="H154" s="8" t="n"/>
      <c r="I154" s="10" t="n"/>
      <c r="J154" s="8" t="n"/>
      <c r="K154" s="8" t="n"/>
      <c r="L154" s="11">
        <f>IF(OR(J154="",K154=""),"",J154-K154)</f>
        <v/>
      </c>
      <c r="M154" s="11">
        <f>IF(I154="","",I154-TODAY())</f>
        <v/>
      </c>
      <c r="N154" s="8">
        <f>IF(I154="","Missing Date",IF(M154&lt;0,"Overdue",IF(M154&lt;=30,"Due Soon",IF(AND(L154&lt;&gt;"",L154&lt;=0),"Complete","OK"))))</f>
        <v/>
      </c>
      <c r="O154" s="9" t="n"/>
    </row>
    <row r="155">
      <c r="A155" s="8" t="n"/>
      <c r="B155" s="9" t="n"/>
      <c r="C155" s="8" t="n"/>
      <c r="D155" s="8" t="n"/>
      <c r="E155" s="9" t="n"/>
      <c r="F155" s="9" t="n"/>
      <c r="G155" s="9" t="n"/>
      <c r="H155" s="8" t="n"/>
      <c r="I155" s="10" t="n"/>
      <c r="J155" s="8" t="n"/>
      <c r="K155" s="8" t="n"/>
      <c r="L155" s="11">
        <f>IF(OR(J155="",K155=""),"",J155-K155)</f>
        <v/>
      </c>
      <c r="M155" s="11">
        <f>IF(I155="","",I155-TODAY())</f>
        <v/>
      </c>
      <c r="N155" s="8">
        <f>IF(I155="","Missing Date",IF(M155&lt;0,"Overdue",IF(M155&lt;=30,"Due Soon",IF(AND(L155&lt;&gt;"",L155&lt;=0),"Complete","OK"))))</f>
        <v/>
      </c>
      <c r="O155" s="9" t="n"/>
    </row>
    <row r="156">
      <c r="A156" s="8" t="n"/>
      <c r="B156" s="9" t="n"/>
      <c r="C156" s="8" t="n"/>
      <c r="D156" s="8" t="n"/>
      <c r="E156" s="9" t="n"/>
      <c r="F156" s="9" t="n"/>
      <c r="G156" s="9" t="n"/>
      <c r="H156" s="8" t="n"/>
      <c r="I156" s="10" t="n"/>
      <c r="J156" s="8" t="n"/>
      <c r="K156" s="8" t="n"/>
      <c r="L156" s="11">
        <f>IF(OR(J156="",K156=""),"",J156-K156)</f>
        <v/>
      </c>
      <c r="M156" s="11">
        <f>IF(I156="","",I156-TODAY())</f>
        <v/>
      </c>
      <c r="N156" s="8">
        <f>IF(I156="","Missing Date",IF(M156&lt;0,"Overdue",IF(M156&lt;=30,"Due Soon",IF(AND(L156&lt;&gt;"",L156&lt;=0),"Complete","OK"))))</f>
        <v/>
      </c>
      <c r="O156" s="9" t="n"/>
    </row>
    <row r="157">
      <c r="A157" s="8" t="n"/>
      <c r="B157" s="9" t="n"/>
      <c r="C157" s="8" t="n"/>
      <c r="D157" s="8" t="n"/>
      <c r="E157" s="9" t="n"/>
      <c r="F157" s="9" t="n"/>
      <c r="G157" s="9" t="n"/>
      <c r="H157" s="8" t="n"/>
      <c r="I157" s="10" t="n"/>
      <c r="J157" s="8" t="n"/>
      <c r="K157" s="8" t="n"/>
      <c r="L157" s="11">
        <f>IF(OR(J157="",K157=""),"",J157-K157)</f>
        <v/>
      </c>
      <c r="M157" s="11">
        <f>IF(I157="","",I157-TODAY())</f>
        <v/>
      </c>
      <c r="N157" s="8">
        <f>IF(I157="","Missing Date",IF(M157&lt;0,"Overdue",IF(M157&lt;=30,"Due Soon",IF(AND(L157&lt;&gt;"",L157&lt;=0),"Complete","OK"))))</f>
        <v/>
      </c>
      <c r="O157" s="9" t="n"/>
    </row>
    <row r="158">
      <c r="A158" s="8" t="n"/>
      <c r="B158" s="9" t="n"/>
      <c r="C158" s="8" t="n"/>
      <c r="D158" s="8" t="n"/>
      <c r="E158" s="9" t="n"/>
      <c r="F158" s="9" t="n"/>
      <c r="G158" s="9" t="n"/>
      <c r="H158" s="8" t="n"/>
      <c r="I158" s="10" t="n"/>
      <c r="J158" s="8" t="n"/>
      <c r="K158" s="8" t="n"/>
      <c r="L158" s="11">
        <f>IF(OR(J158="",K158=""),"",J158-K158)</f>
        <v/>
      </c>
      <c r="M158" s="11">
        <f>IF(I158="","",I158-TODAY())</f>
        <v/>
      </c>
      <c r="N158" s="8">
        <f>IF(I158="","Missing Date",IF(M158&lt;0,"Overdue",IF(M158&lt;=30,"Due Soon",IF(AND(L158&lt;&gt;"",L158&lt;=0),"Complete","OK"))))</f>
        <v/>
      </c>
      <c r="O158" s="9" t="n"/>
    </row>
    <row r="159">
      <c r="A159" s="8" t="n"/>
      <c r="B159" s="9" t="n"/>
      <c r="C159" s="8" t="n"/>
      <c r="D159" s="8" t="n"/>
      <c r="E159" s="9" t="n"/>
      <c r="F159" s="9" t="n"/>
      <c r="G159" s="9" t="n"/>
      <c r="H159" s="8" t="n"/>
      <c r="I159" s="10" t="n"/>
      <c r="J159" s="8" t="n"/>
      <c r="K159" s="8" t="n"/>
      <c r="L159" s="11">
        <f>IF(OR(J159="",K159=""),"",J159-K159)</f>
        <v/>
      </c>
      <c r="M159" s="11">
        <f>IF(I159="","",I159-TODAY())</f>
        <v/>
      </c>
      <c r="N159" s="8">
        <f>IF(I159="","Missing Date",IF(M159&lt;0,"Overdue",IF(M159&lt;=30,"Due Soon",IF(AND(L159&lt;&gt;"",L159&lt;=0),"Complete","OK"))))</f>
        <v/>
      </c>
      <c r="O159" s="9" t="n"/>
    </row>
    <row r="160">
      <c r="A160" s="8" t="n"/>
      <c r="B160" s="9" t="n"/>
      <c r="C160" s="8" t="n"/>
      <c r="D160" s="8" t="n"/>
      <c r="E160" s="9" t="n"/>
      <c r="F160" s="9" t="n"/>
      <c r="G160" s="9" t="n"/>
      <c r="H160" s="8" t="n"/>
      <c r="I160" s="10" t="n"/>
      <c r="J160" s="8" t="n"/>
      <c r="K160" s="8" t="n"/>
      <c r="L160" s="11">
        <f>IF(OR(J160="",K160=""),"",J160-K160)</f>
        <v/>
      </c>
      <c r="M160" s="11">
        <f>IF(I160="","",I160-TODAY())</f>
        <v/>
      </c>
      <c r="N160" s="8">
        <f>IF(I160="","Missing Date",IF(M160&lt;0,"Overdue",IF(M160&lt;=30,"Due Soon",IF(AND(L160&lt;&gt;"",L160&lt;=0),"Complete","OK"))))</f>
        <v/>
      </c>
      <c r="O160" s="9" t="n"/>
    </row>
    <row r="161">
      <c r="A161" s="8" t="n"/>
      <c r="B161" s="9" t="n"/>
      <c r="C161" s="8" t="n"/>
      <c r="D161" s="8" t="n"/>
      <c r="E161" s="9" t="n"/>
      <c r="F161" s="9" t="n"/>
      <c r="G161" s="9" t="n"/>
      <c r="H161" s="8" t="n"/>
      <c r="I161" s="10" t="n"/>
      <c r="J161" s="8" t="n"/>
      <c r="K161" s="8" t="n"/>
      <c r="L161" s="11">
        <f>IF(OR(J161="",K161=""),"",J161-K161)</f>
        <v/>
      </c>
      <c r="M161" s="11">
        <f>IF(I161="","",I161-TODAY())</f>
        <v/>
      </c>
      <c r="N161" s="8">
        <f>IF(I161="","Missing Date",IF(M161&lt;0,"Overdue",IF(M161&lt;=30,"Due Soon",IF(AND(L161&lt;&gt;"",L161&lt;=0),"Complete","OK"))))</f>
        <v/>
      </c>
      <c r="O161" s="9" t="n"/>
    </row>
    <row r="162">
      <c r="A162" s="8" t="n"/>
      <c r="B162" s="9" t="n"/>
      <c r="C162" s="8" t="n"/>
      <c r="D162" s="8" t="n"/>
      <c r="E162" s="9" t="n"/>
      <c r="F162" s="9" t="n"/>
      <c r="G162" s="9" t="n"/>
      <c r="H162" s="8" t="n"/>
      <c r="I162" s="10" t="n"/>
      <c r="J162" s="8" t="n"/>
      <c r="K162" s="8" t="n"/>
      <c r="L162" s="11">
        <f>IF(OR(J162="",K162=""),"",J162-K162)</f>
        <v/>
      </c>
      <c r="M162" s="11">
        <f>IF(I162="","",I162-TODAY())</f>
        <v/>
      </c>
      <c r="N162" s="8">
        <f>IF(I162="","Missing Date",IF(M162&lt;0,"Overdue",IF(M162&lt;=30,"Due Soon",IF(AND(L162&lt;&gt;"",L162&lt;=0),"Complete","OK"))))</f>
        <v/>
      </c>
      <c r="O162" s="9" t="n"/>
    </row>
    <row r="163">
      <c r="A163" s="8" t="n"/>
      <c r="B163" s="9" t="n"/>
      <c r="C163" s="8" t="n"/>
      <c r="D163" s="8" t="n"/>
      <c r="E163" s="9" t="n"/>
      <c r="F163" s="9" t="n"/>
      <c r="G163" s="9" t="n"/>
      <c r="H163" s="8" t="n"/>
      <c r="I163" s="10" t="n"/>
      <c r="J163" s="8" t="n"/>
      <c r="K163" s="8" t="n"/>
      <c r="L163" s="11">
        <f>IF(OR(J163="",K163=""),"",J163-K163)</f>
        <v/>
      </c>
      <c r="M163" s="11">
        <f>IF(I163="","",I163-TODAY())</f>
        <v/>
      </c>
      <c r="N163" s="8">
        <f>IF(I163="","Missing Date",IF(M163&lt;0,"Overdue",IF(M163&lt;=30,"Due Soon",IF(AND(L163&lt;&gt;"",L163&lt;=0),"Complete","OK"))))</f>
        <v/>
      </c>
      <c r="O163" s="9" t="n"/>
    </row>
    <row r="164">
      <c r="A164" s="8" t="n"/>
      <c r="B164" s="9" t="n"/>
      <c r="C164" s="8" t="n"/>
      <c r="D164" s="8" t="n"/>
      <c r="E164" s="9" t="n"/>
      <c r="F164" s="9" t="n"/>
      <c r="G164" s="9" t="n"/>
      <c r="H164" s="8" t="n"/>
      <c r="I164" s="10" t="n"/>
      <c r="J164" s="8" t="n"/>
      <c r="K164" s="8" t="n"/>
      <c r="L164" s="11">
        <f>IF(OR(J164="",K164=""),"",J164-K164)</f>
        <v/>
      </c>
      <c r="M164" s="11">
        <f>IF(I164="","",I164-TODAY())</f>
        <v/>
      </c>
      <c r="N164" s="8">
        <f>IF(I164="","Missing Date",IF(M164&lt;0,"Overdue",IF(M164&lt;=30,"Due Soon",IF(AND(L164&lt;&gt;"",L164&lt;=0),"Complete","OK"))))</f>
        <v/>
      </c>
      <c r="O164" s="9" t="n"/>
    </row>
    <row r="165">
      <c r="A165" s="8" t="n"/>
      <c r="B165" s="9" t="n"/>
      <c r="C165" s="8" t="n"/>
      <c r="D165" s="8" t="n"/>
      <c r="E165" s="9" t="n"/>
      <c r="F165" s="9" t="n"/>
      <c r="G165" s="9" t="n"/>
      <c r="H165" s="8" t="n"/>
      <c r="I165" s="10" t="n"/>
      <c r="J165" s="8" t="n"/>
      <c r="K165" s="8" t="n"/>
      <c r="L165" s="11">
        <f>IF(OR(J165="",K165=""),"",J165-K165)</f>
        <v/>
      </c>
      <c r="M165" s="11">
        <f>IF(I165="","",I165-TODAY())</f>
        <v/>
      </c>
      <c r="N165" s="8">
        <f>IF(I165="","Missing Date",IF(M165&lt;0,"Overdue",IF(M165&lt;=30,"Due Soon",IF(AND(L165&lt;&gt;"",L165&lt;=0),"Complete","OK"))))</f>
        <v/>
      </c>
      <c r="O165" s="9" t="n"/>
    </row>
    <row r="166">
      <c r="A166" s="8" t="n"/>
      <c r="B166" s="9" t="n"/>
      <c r="C166" s="8" t="n"/>
      <c r="D166" s="8" t="n"/>
      <c r="E166" s="9" t="n"/>
      <c r="F166" s="9" t="n"/>
      <c r="G166" s="9" t="n"/>
      <c r="H166" s="8" t="n"/>
      <c r="I166" s="10" t="n"/>
      <c r="J166" s="8" t="n"/>
      <c r="K166" s="8" t="n"/>
      <c r="L166" s="11">
        <f>IF(OR(J166="",K166=""),"",J166-K166)</f>
        <v/>
      </c>
      <c r="M166" s="11">
        <f>IF(I166="","",I166-TODAY())</f>
        <v/>
      </c>
      <c r="N166" s="8">
        <f>IF(I166="","Missing Date",IF(M166&lt;0,"Overdue",IF(M166&lt;=30,"Due Soon",IF(AND(L166&lt;&gt;"",L166&lt;=0),"Complete","OK"))))</f>
        <v/>
      </c>
      <c r="O166" s="9" t="n"/>
    </row>
    <row r="167">
      <c r="A167" s="8" t="n"/>
      <c r="B167" s="9" t="n"/>
      <c r="C167" s="8" t="n"/>
      <c r="D167" s="8" t="n"/>
      <c r="E167" s="9" t="n"/>
      <c r="F167" s="9" t="n"/>
      <c r="G167" s="9" t="n"/>
      <c r="H167" s="8" t="n"/>
      <c r="I167" s="10" t="n"/>
      <c r="J167" s="8" t="n"/>
      <c r="K167" s="8" t="n"/>
      <c r="L167" s="11">
        <f>IF(OR(J167="",K167=""),"",J167-K167)</f>
        <v/>
      </c>
      <c r="M167" s="11">
        <f>IF(I167="","",I167-TODAY())</f>
        <v/>
      </c>
      <c r="N167" s="8">
        <f>IF(I167="","Missing Date",IF(M167&lt;0,"Overdue",IF(M167&lt;=30,"Due Soon",IF(AND(L167&lt;&gt;"",L167&lt;=0),"Complete","OK"))))</f>
        <v/>
      </c>
      <c r="O167" s="9" t="n"/>
    </row>
    <row r="168">
      <c r="A168" s="8" t="n"/>
      <c r="B168" s="9" t="n"/>
      <c r="C168" s="8" t="n"/>
      <c r="D168" s="8" t="n"/>
      <c r="E168" s="9" t="n"/>
      <c r="F168" s="9" t="n"/>
      <c r="G168" s="9" t="n"/>
      <c r="H168" s="8" t="n"/>
      <c r="I168" s="10" t="n"/>
      <c r="J168" s="8" t="n"/>
      <c r="K168" s="8" t="n"/>
      <c r="L168" s="11">
        <f>IF(OR(J168="",K168=""),"",J168-K168)</f>
        <v/>
      </c>
      <c r="M168" s="11">
        <f>IF(I168="","",I168-TODAY())</f>
        <v/>
      </c>
      <c r="N168" s="8">
        <f>IF(I168="","Missing Date",IF(M168&lt;0,"Overdue",IF(M168&lt;=30,"Due Soon",IF(AND(L168&lt;&gt;"",L168&lt;=0),"Complete","OK"))))</f>
        <v/>
      </c>
      <c r="O168" s="9" t="n"/>
    </row>
    <row r="169">
      <c r="A169" s="8" t="n"/>
      <c r="B169" s="9" t="n"/>
      <c r="C169" s="8" t="n"/>
      <c r="D169" s="8" t="n"/>
      <c r="E169" s="9" t="n"/>
      <c r="F169" s="9" t="n"/>
      <c r="G169" s="9" t="n"/>
      <c r="H169" s="8" t="n"/>
      <c r="I169" s="10" t="n"/>
      <c r="J169" s="8" t="n"/>
      <c r="K169" s="8" t="n"/>
      <c r="L169" s="11">
        <f>IF(OR(J169="",K169=""),"",J169-K169)</f>
        <v/>
      </c>
      <c r="M169" s="11">
        <f>IF(I169="","",I169-TODAY())</f>
        <v/>
      </c>
      <c r="N169" s="8">
        <f>IF(I169="","Missing Date",IF(M169&lt;0,"Overdue",IF(M169&lt;=30,"Due Soon",IF(AND(L169&lt;&gt;"",L169&lt;=0),"Complete","OK"))))</f>
        <v/>
      </c>
      <c r="O169" s="9" t="n"/>
    </row>
    <row r="170">
      <c r="A170" s="8" t="n"/>
      <c r="B170" s="9" t="n"/>
      <c r="C170" s="8" t="n"/>
      <c r="D170" s="8" t="n"/>
      <c r="E170" s="9" t="n"/>
      <c r="F170" s="9" t="n"/>
      <c r="G170" s="9" t="n"/>
      <c r="H170" s="8" t="n"/>
      <c r="I170" s="10" t="n"/>
      <c r="J170" s="8" t="n"/>
      <c r="K170" s="8" t="n"/>
      <c r="L170" s="11">
        <f>IF(OR(J170="",K170=""),"",J170-K170)</f>
        <v/>
      </c>
      <c r="M170" s="11">
        <f>IF(I170="","",I170-TODAY())</f>
        <v/>
      </c>
      <c r="N170" s="8">
        <f>IF(I170="","Missing Date",IF(M170&lt;0,"Overdue",IF(M170&lt;=30,"Due Soon",IF(AND(L170&lt;&gt;"",L170&lt;=0),"Complete","OK"))))</f>
        <v/>
      </c>
      <c r="O170" s="9" t="n"/>
    </row>
    <row r="171">
      <c r="A171" s="8" t="n"/>
      <c r="B171" s="9" t="n"/>
      <c r="C171" s="8" t="n"/>
      <c r="D171" s="8" t="n"/>
      <c r="E171" s="9" t="n"/>
      <c r="F171" s="9" t="n"/>
      <c r="G171" s="9" t="n"/>
      <c r="H171" s="8" t="n"/>
      <c r="I171" s="10" t="n"/>
      <c r="J171" s="8" t="n"/>
      <c r="K171" s="8" t="n"/>
      <c r="L171" s="11">
        <f>IF(OR(J171="",K171=""),"",J171-K171)</f>
        <v/>
      </c>
      <c r="M171" s="11">
        <f>IF(I171="","",I171-TODAY())</f>
        <v/>
      </c>
      <c r="N171" s="8">
        <f>IF(I171="","Missing Date",IF(M171&lt;0,"Overdue",IF(M171&lt;=30,"Due Soon",IF(AND(L171&lt;&gt;"",L171&lt;=0),"Complete","OK"))))</f>
        <v/>
      </c>
      <c r="O171" s="9" t="n"/>
    </row>
    <row r="172">
      <c r="A172" s="8" t="n"/>
      <c r="B172" s="9" t="n"/>
      <c r="C172" s="8" t="n"/>
      <c r="D172" s="8" t="n"/>
      <c r="E172" s="9" t="n"/>
      <c r="F172" s="9" t="n"/>
      <c r="G172" s="9" t="n"/>
      <c r="H172" s="8" t="n"/>
      <c r="I172" s="10" t="n"/>
      <c r="J172" s="8" t="n"/>
      <c r="K172" s="8" t="n"/>
      <c r="L172" s="11">
        <f>IF(OR(J172="",K172=""),"",J172-K172)</f>
        <v/>
      </c>
      <c r="M172" s="11">
        <f>IF(I172="","",I172-TODAY())</f>
        <v/>
      </c>
      <c r="N172" s="8">
        <f>IF(I172="","Missing Date",IF(M172&lt;0,"Overdue",IF(M172&lt;=30,"Due Soon",IF(AND(L172&lt;&gt;"",L172&lt;=0),"Complete","OK"))))</f>
        <v/>
      </c>
      <c r="O172" s="9" t="n"/>
    </row>
    <row r="173">
      <c r="A173" s="8" t="n"/>
      <c r="B173" s="9" t="n"/>
      <c r="C173" s="8" t="n"/>
      <c r="D173" s="8" t="n"/>
      <c r="E173" s="9" t="n"/>
      <c r="F173" s="9" t="n"/>
      <c r="G173" s="9" t="n"/>
      <c r="H173" s="8" t="n"/>
      <c r="I173" s="10" t="n"/>
      <c r="J173" s="8" t="n"/>
      <c r="K173" s="8" t="n"/>
      <c r="L173" s="11">
        <f>IF(OR(J173="",K173=""),"",J173-K173)</f>
        <v/>
      </c>
      <c r="M173" s="11">
        <f>IF(I173="","",I173-TODAY())</f>
        <v/>
      </c>
      <c r="N173" s="8">
        <f>IF(I173="","Missing Date",IF(M173&lt;0,"Overdue",IF(M173&lt;=30,"Due Soon",IF(AND(L173&lt;&gt;"",L173&lt;=0),"Complete","OK"))))</f>
        <v/>
      </c>
      <c r="O173" s="9" t="n"/>
    </row>
    <row r="174">
      <c r="A174" s="8" t="n"/>
      <c r="B174" s="9" t="n"/>
      <c r="C174" s="8" t="n"/>
      <c r="D174" s="8" t="n"/>
      <c r="E174" s="9" t="n"/>
      <c r="F174" s="9" t="n"/>
      <c r="G174" s="9" t="n"/>
      <c r="H174" s="8" t="n"/>
      <c r="I174" s="10" t="n"/>
      <c r="J174" s="8" t="n"/>
      <c r="K174" s="8" t="n"/>
      <c r="L174" s="11">
        <f>IF(OR(J174="",K174=""),"",J174-K174)</f>
        <v/>
      </c>
      <c r="M174" s="11">
        <f>IF(I174="","",I174-TODAY())</f>
        <v/>
      </c>
      <c r="N174" s="8">
        <f>IF(I174="","Missing Date",IF(M174&lt;0,"Overdue",IF(M174&lt;=30,"Due Soon",IF(AND(L174&lt;&gt;"",L174&lt;=0),"Complete","OK"))))</f>
        <v/>
      </c>
      <c r="O174" s="9" t="n"/>
    </row>
    <row r="175">
      <c r="A175" s="8" t="n"/>
      <c r="B175" s="9" t="n"/>
      <c r="C175" s="8" t="n"/>
      <c r="D175" s="8" t="n"/>
      <c r="E175" s="9" t="n"/>
      <c r="F175" s="9" t="n"/>
      <c r="G175" s="9" t="n"/>
      <c r="H175" s="8" t="n"/>
      <c r="I175" s="10" t="n"/>
      <c r="J175" s="8" t="n"/>
      <c r="K175" s="8" t="n"/>
      <c r="L175" s="11">
        <f>IF(OR(J175="",K175=""),"",J175-K175)</f>
        <v/>
      </c>
      <c r="M175" s="11">
        <f>IF(I175="","",I175-TODAY())</f>
        <v/>
      </c>
      <c r="N175" s="8">
        <f>IF(I175="","Missing Date",IF(M175&lt;0,"Overdue",IF(M175&lt;=30,"Due Soon",IF(AND(L175&lt;&gt;"",L175&lt;=0),"Complete","OK"))))</f>
        <v/>
      </c>
      <c r="O175" s="9" t="n"/>
    </row>
    <row r="176">
      <c r="A176" s="8" t="n"/>
      <c r="B176" s="9" t="n"/>
      <c r="C176" s="8" t="n"/>
      <c r="D176" s="8" t="n"/>
      <c r="E176" s="9" t="n"/>
      <c r="F176" s="9" t="n"/>
      <c r="G176" s="9" t="n"/>
      <c r="H176" s="8" t="n"/>
      <c r="I176" s="10" t="n"/>
      <c r="J176" s="8" t="n"/>
      <c r="K176" s="8" t="n"/>
      <c r="L176" s="11">
        <f>IF(OR(J176="",K176=""),"",J176-K176)</f>
        <v/>
      </c>
      <c r="M176" s="11">
        <f>IF(I176="","",I176-TODAY())</f>
        <v/>
      </c>
      <c r="N176" s="8">
        <f>IF(I176="","Missing Date",IF(M176&lt;0,"Overdue",IF(M176&lt;=30,"Due Soon",IF(AND(L176&lt;&gt;"",L176&lt;=0),"Complete","OK"))))</f>
        <v/>
      </c>
      <c r="O176" s="9" t="n"/>
    </row>
    <row r="177">
      <c r="A177" s="8" t="n"/>
      <c r="B177" s="9" t="n"/>
      <c r="C177" s="8" t="n"/>
      <c r="D177" s="8" t="n"/>
      <c r="E177" s="9" t="n"/>
      <c r="F177" s="9" t="n"/>
      <c r="G177" s="9" t="n"/>
      <c r="H177" s="8" t="n"/>
      <c r="I177" s="10" t="n"/>
      <c r="J177" s="8" t="n"/>
      <c r="K177" s="8" t="n"/>
      <c r="L177" s="11">
        <f>IF(OR(J177="",K177=""),"",J177-K177)</f>
        <v/>
      </c>
      <c r="M177" s="11">
        <f>IF(I177="","",I177-TODAY())</f>
        <v/>
      </c>
      <c r="N177" s="8">
        <f>IF(I177="","Missing Date",IF(M177&lt;0,"Overdue",IF(M177&lt;=30,"Due Soon",IF(AND(L177&lt;&gt;"",L177&lt;=0),"Complete","OK"))))</f>
        <v/>
      </c>
      <c r="O177" s="9" t="n"/>
    </row>
    <row r="178">
      <c r="A178" s="8" t="n"/>
      <c r="B178" s="9" t="n"/>
      <c r="C178" s="8" t="n"/>
      <c r="D178" s="8" t="n"/>
      <c r="E178" s="9" t="n"/>
      <c r="F178" s="9" t="n"/>
      <c r="G178" s="9" t="n"/>
      <c r="H178" s="8" t="n"/>
      <c r="I178" s="10" t="n"/>
      <c r="J178" s="8" t="n"/>
      <c r="K178" s="8" t="n"/>
      <c r="L178" s="11">
        <f>IF(OR(J178="",K178=""),"",J178-K178)</f>
        <v/>
      </c>
      <c r="M178" s="11">
        <f>IF(I178="","",I178-TODAY())</f>
        <v/>
      </c>
      <c r="N178" s="8">
        <f>IF(I178="","Missing Date",IF(M178&lt;0,"Overdue",IF(M178&lt;=30,"Due Soon",IF(AND(L178&lt;&gt;"",L178&lt;=0),"Complete","OK"))))</f>
        <v/>
      </c>
      <c r="O178" s="9" t="n"/>
    </row>
    <row r="179">
      <c r="A179" s="8" t="n"/>
      <c r="B179" s="9" t="n"/>
      <c r="C179" s="8" t="n"/>
      <c r="D179" s="8" t="n"/>
      <c r="E179" s="9" t="n"/>
      <c r="F179" s="9" t="n"/>
      <c r="G179" s="9" t="n"/>
      <c r="H179" s="8" t="n"/>
      <c r="I179" s="10" t="n"/>
      <c r="J179" s="8" t="n"/>
      <c r="K179" s="8" t="n"/>
      <c r="L179" s="11">
        <f>IF(OR(J179="",K179=""),"",J179-K179)</f>
        <v/>
      </c>
      <c r="M179" s="11">
        <f>IF(I179="","",I179-TODAY())</f>
        <v/>
      </c>
      <c r="N179" s="8">
        <f>IF(I179="","Missing Date",IF(M179&lt;0,"Overdue",IF(M179&lt;=30,"Due Soon",IF(AND(L179&lt;&gt;"",L179&lt;=0),"Complete","OK"))))</f>
        <v/>
      </c>
      <c r="O179" s="9" t="n"/>
    </row>
    <row r="180">
      <c r="A180" s="8" t="n"/>
      <c r="B180" s="9" t="n"/>
      <c r="C180" s="8" t="n"/>
      <c r="D180" s="8" t="n"/>
      <c r="E180" s="9" t="n"/>
      <c r="F180" s="9" t="n"/>
      <c r="G180" s="9" t="n"/>
      <c r="H180" s="8" t="n"/>
      <c r="I180" s="10" t="n"/>
      <c r="J180" s="8" t="n"/>
      <c r="K180" s="8" t="n"/>
      <c r="L180" s="11">
        <f>IF(OR(J180="",K180=""),"",J180-K180)</f>
        <v/>
      </c>
      <c r="M180" s="11">
        <f>IF(I180="","",I180-TODAY())</f>
        <v/>
      </c>
      <c r="N180" s="8">
        <f>IF(I180="","Missing Date",IF(M180&lt;0,"Overdue",IF(M180&lt;=30,"Due Soon",IF(AND(L180&lt;&gt;"",L180&lt;=0),"Complete","OK"))))</f>
        <v/>
      </c>
      <c r="O180" s="9" t="n"/>
    </row>
    <row r="181">
      <c r="A181" s="8" t="n"/>
      <c r="B181" s="9" t="n"/>
      <c r="C181" s="8" t="n"/>
      <c r="D181" s="8" t="n"/>
      <c r="E181" s="9" t="n"/>
      <c r="F181" s="9" t="n"/>
      <c r="G181" s="9" t="n"/>
      <c r="H181" s="8" t="n"/>
      <c r="I181" s="10" t="n"/>
      <c r="J181" s="8" t="n"/>
      <c r="K181" s="8" t="n"/>
      <c r="L181" s="11">
        <f>IF(OR(J181="",K181=""),"",J181-K181)</f>
        <v/>
      </c>
      <c r="M181" s="11">
        <f>IF(I181="","",I181-TODAY())</f>
        <v/>
      </c>
      <c r="N181" s="8">
        <f>IF(I181="","Missing Date",IF(M181&lt;0,"Overdue",IF(M181&lt;=30,"Due Soon",IF(AND(L181&lt;&gt;"",L181&lt;=0),"Complete","OK"))))</f>
        <v/>
      </c>
      <c r="O181" s="9" t="n"/>
    </row>
    <row r="182">
      <c r="A182" s="8" t="n"/>
      <c r="B182" s="9" t="n"/>
      <c r="C182" s="8" t="n"/>
      <c r="D182" s="8" t="n"/>
      <c r="E182" s="9" t="n"/>
      <c r="F182" s="9" t="n"/>
      <c r="G182" s="9" t="n"/>
      <c r="H182" s="8" t="n"/>
      <c r="I182" s="10" t="n"/>
      <c r="J182" s="8" t="n"/>
      <c r="K182" s="8" t="n"/>
      <c r="L182" s="11">
        <f>IF(OR(J182="",K182=""),"",J182-K182)</f>
        <v/>
      </c>
      <c r="M182" s="11">
        <f>IF(I182="","",I182-TODAY())</f>
        <v/>
      </c>
      <c r="N182" s="8">
        <f>IF(I182="","Missing Date",IF(M182&lt;0,"Overdue",IF(M182&lt;=30,"Due Soon",IF(AND(L182&lt;&gt;"",L182&lt;=0),"Complete","OK"))))</f>
        <v/>
      </c>
      <c r="O182" s="9" t="n"/>
    </row>
    <row r="183">
      <c r="A183" s="8" t="n"/>
      <c r="B183" s="9" t="n"/>
      <c r="C183" s="8" t="n"/>
      <c r="D183" s="8" t="n"/>
      <c r="E183" s="9" t="n"/>
      <c r="F183" s="9" t="n"/>
      <c r="G183" s="9" t="n"/>
      <c r="H183" s="8" t="n"/>
      <c r="I183" s="10" t="n"/>
      <c r="J183" s="8" t="n"/>
      <c r="K183" s="8" t="n"/>
      <c r="L183" s="11">
        <f>IF(OR(J183="",K183=""),"",J183-K183)</f>
        <v/>
      </c>
      <c r="M183" s="11">
        <f>IF(I183="","",I183-TODAY())</f>
        <v/>
      </c>
      <c r="N183" s="8">
        <f>IF(I183="","Missing Date",IF(M183&lt;0,"Overdue",IF(M183&lt;=30,"Due Soon",IF(AND(L183&lt;&gt;"",L183&lt;=0),"Complete","OK"))))</f>
        <v/>
      </c>
      <c r="O183" s="9" t="n"/>
    </row>
    <row r="184">
      <c r="A184" s="8" t="n"/>
      <c r="B184" s="9" t="n"/>
      <c r="C184" s="8" t="n"/>
      <c r="D184" s="8" t="n"/>
      <c r="E184" s="9" t="n"/>
      <c r="F184" s="9" t="n"/>
      <c r="G184" s="9" t="n"/>
      <c r="H184" s="8" t="n"/>
      <c r="I184" s="10" t="n"/>
      <c r="J184" s="8" t="n"/>
      <c r="K184" s="8" t="n"/>
      <c r="L184" s="11">
        <f>IF(OR(J184="",K184=""),"",J184-K184)</f>
        <v/>
      </c>
      <c r="M184" s="11">
        <f>IF(I184="","",I184-TODAY())</f>
        <v/>
      </c>
      <c r="N184" s="8">
        <f>IF(I184="","Missing Date",IF(M184&lt;0,"Overdue",IF(M184&lt;=30,"Due Soon",IF(AND(L184&lt;&gt;"",L184&lt;=0),"Complete","OK"))))</f>
        <v/>
      </c>
      <c r="O184" s="9" t="n"/>
    </row>
    <row r="185">
      <c r="A185" s="8" t="n"/>
      <c r="B185" s="9" t="n"/>
      <c r="C185" s="8" t="n"/>
      <c r="D185" s="8" t="n"/>
      <c r="E185" s="9" t="n"/>
      <c r="F185" s="9" t="n"/>
      <c r="G185" s="9" t="n"/>
      <c r="H185" s="8" t="n"/>
      <c r="I185" s="10" t="n"/>
      <c r="J185" s="8" t="n"/>
      <c r="K185" s="8" t="n"/>
      <c r="L185" s="11">
        <f>IF(OR(J185="",K185=""),"",J185-K185)</f>
        <v/>
      </c>
      <c r="M185" s="11">
        <f>IF(I185="","",I185-TODAY())</f>
        <v/>
      </c>
      <c r="N185" s="8">
        <f>IF(I185="","Missing Date",IF(M185&lt;0,"Overdue",IF(M185&lt;=30,"Due Soon",IF(AND(L185&lt;&gt;"",L185&lt;=0),"Complete","OK"))))</f>
        <v/>
      </c>
      <c r="O185" s="9" t="n"/>
    </row>
    <row r="186">
      <c r="A186" s="8" t="n"/>
      <c r="B186" s="9" t="n"/>
      <c r="C186" s="8" t="n"/>
      <c r="D186" s="8" t="n"/>
      <c r="E186" s="9" t="n"/>
      <c r="F186" s="9" t="n"/>
      <c r="G186" s="9" t="n"/>
      <c r="H186" s="8" t="n"/>
      <c r="I186" s="10" t="n"/>
      <c r="J186" s="8" t="n"/>
      <c r="K186" s="8" t="n"/>
      <c r="L186" s="11">
        <f>IF(OR(J186="",K186=""),"",J186-K186)</f>
        <v/>
      </c>
      <c r="M186" s="11">
        <f>IF(I186="","",I186-TODAY())</f>
        <v/>
      </c>
      <c r="N186" s="8">
        <f>IF(I186="","Missing Date",IF(M186&lt;0,"Overdue",IF(M186&lt;=30,"Due Soon",IF(AND(L186&lt;&gt;"",L186&lt;=0),"Complete","OK"))))</f>
        <v/>
      </c>
      <c r="O186" s="9" t="n"/>
    </row>
    <row r="187">
      <c r="A187" s="8" t="n"/>
      <c r="B187" s="9" t="n"/>
      <c r="C187" s="8" t="n"/>
      <c r="D187" s="8" t="n"/>
      <c r="E187" s="9" t="n"/>
      <c r="F187" s="9" t="n"/>
      <c r="G187" s="9" t="n"/>
      <c r="H187" s="8" t="n"/>
      <c r="I187" s="10" t="n"/>
      <c r="J187" s="8" t="n"/>
      <c r="K187" s="8" t="n"/>
      <c r="L187" s="11">
        <f>IF(OR(J187="",K187=""),"",J187-K187)</f>
        <v/>
      </c>
      <c r="M187" s="11">
        <f>IF(I187="","",I187-TODAY())</f>
        <v/>
      </c>
      <c r="N187" s="8">
        <f>IF(I187="","Missing Date",IF(M187&lt;0,"Overdue",IF(M187&lt;=30,"Due Soon",IF(AND(L187&lt;&gt;"",L187&lt;=0),"Complete","OK"))))</f>
        <v/>
      </c>
      <c r="O187" s="9" t="n"/>
    </row>
    <row r="188">
      <c r="A188" s="8" t="n"/>
      <c r="B188" s="9" t="n"/>
      <c r="C188" s="8" t="n"/>
      <c r="D188" s="8" t="n"/>
      <c r="E188" s="9" t="n"/>
      <c r="F188" s="9" t="n"/>
      <c r="G188" s="9" t="n"/>
      <c r="H188" s="8" t="n"/>
      <c r="I188" s="10" t="n"/>
      <c r="J188" s="8" t="n"/>
      <c r="K188" s="8" t="n"/>
      <c r="L188" s="11">
        <f>IF(OR(J188="",K188=""),"",J188-K188)</f>
        <v/>
      </c>
      <c r="M188" s="11">
        <f>IF(I188="","",I188-TODAY())</f>
        <v/>
      </c>
      <c r="N188" s="8">
        <f>IF(I188="","Missing Date",IF(M188&lt;0,"Overdue",IF(M188&lt;=30,"Due Soon",IF(AND(L188&lt;&gt;"",L188&lt;=0),"Complete","OK"))))</f>
        <v/>
      </c>
      <c r="O188" s="9" t="n"/>
    </row>
    <row r="189">
      <c r="A189" s="8" t="n"/>
      <c r="B189" s="9" t="n"/>
      <c r="C189" s="8" t="n"/>
      <c r="D189" s="8" t="n"/>
      <c r="E189" s="9" t="n"/>
      <c r="F189" s="9" t="n"/>
      <c r="G189" s="9" t="n"/>
      <c r="H189" s="8" t="n"/>
      <c r="I189" s="10" t="n"/>
      <c r="J189" s="8" t="n"/>
      <c r="K189" s="8" t="n"/>
      <c r="L189" s="11">
        <f>IF(OR(J189="",K189=""),"",J189-K189)</f>
        <v/>
      </c>
      <c r="M189" s="11">
        <f>IF(I189="","",I189-TODAY())</f>
        <v/>
      </c>
      <c r="N189" s="8">
        <f>IF(I189="","Missing Date",IF(M189&lt;0,"Overdue",IF(M189&lt;=30,"Due Soon",IF(AND(L189&lt;&gt;"",L189&lt;=0),"Complete","OK"))))</f>
        <v/>
      </c>
      <c r="O189" s="9" t="n"/>
    </row>
    <row r="190">
      <c r="A190" s="8" t="n"/>
      <c r="B190" s="9" t="n"/>
      <c r="C190" s="8" t="n"/>
      <c r="D190" s="8" t="n"/>
      <c r="E190" s="9" t="n"/>
      <c r="F190" s="9" t="n"/>
      <c r="G190" s="9" t="n"/>
      <c r="H190" s="8" t="n"/>
      <c r="I190" s="10" t="n"/>
      <c r="J190" s="8" t="n"/>
      <c r="K190" s="8" t="n"/>
      <c r="L190" s="11">
        <f>IF(OR(J190="",K190=""),"",J190-K190)</f>
        <v/>
      </c>
      <c r="M190" s="11">
        <f>IF(I190="","",I190-TODAY())</f>
        <v/>
      </c>
      <c r="N190" s="8">
        <f>IF(I190="","Missing Date",IF(M190&lt;0,"Overdue",IF(M190&lt;=30,"Due Soon",IF(AND(L190&lt;&gt;"",L190&lt;=0),"Complete","OK"))))</f>
        <v/>
      </c>
      <c r="O190" s="9" t="n"/>
    </row>
    <row r="191">
      <c r="A191" s="8" t="n"/>
      <c r="B191" s="9" t="n"/>
      <c r="C191" s="8" t="n"/>
      <c r="D191" s="8" t="n"/>
      <c r="E191" s="9" t="n"/>
      <c r="F191" s="9" t="n"/>
      <c r="G191" s="9" t="n"/>
      <c r="H191" s="8" t="n"/>
      <c r="I191" s="10" t="n"/>
      <c r="J191" s="8" t="n"/>
      <c r="K191" s="8" t="n"/>
      <c r="L191" s="11">
        <f>IF(OR(J191="",K191=""),"",J191-K191)</f>
        <v/>
      </c>
      <c r="M191" s="11">
        <f>IF(I191="","",I191-TODAY())</f>
        <v/>
      </c>
      <c r="N191" s="8">
        <f>IF(I191="","Missing Date",IF(M191&lt;0,"Overdue",IF(M191&lt;=30,"Due Soon",IF(AND(L191&lt;&gt;"",L191&lt;=0),"Complete","OK"))))</f>
        <v/>
      </c>
      <c r="O191" s="9" t="n"/>
    </row>
    <row r="192">
      <c r="A192" s="8" t="n"/>
      <c r="B192" s="9" t="n"/>
      <c r="C192" s="8" t="n"/>
      <c r="D192" s="8" t="n"/>
      <c r="E192" s="9" t="n"/>
      <c r="F192" s="9" t="n"/>
      <c r="G192" s="9" t="n"/>
      <c r="H192" s="8" t="n"/>
      <c r="I192" s="10" t="n"/>
      <c r="J192" s="8" t="n"/>
      <c r="K192" s="8" t="n"/>
      <c r="L192" s="11">
        <f>IF(OR(J192="",K192=""),"",J192-K192)</f>
        <v/>
      </c>
      <c r="M192" s="11">
        <f>IF(I192="","",I192-TODAY())</f>
        <v/>
      </c>
      <c r="N192" s="8">
        <f>IF(I192="","Missing Date",IF(M192&lt;0,"Overdue",IF(M192&lt;=30,"Due Soon",IF(AND(L192&lt;&gt;"",L192&lt;=0),"Complete","OK"))))</f>
        <v/>
      </c>
      <c r="O192" s="9" t="n"/>
    </row>
    <row r="193">
      <c r="A193" s="8" t="n"/>
      <c r="B193" s="9" t="n"/>
      <c r="C193" s="8" t="n"/>
      <c r="D193" s="8" t="n"/>
      <c r="E193" s="9" t="n"/>
      <c r="F193" s="9" t="n"/>
      <c r="G193" s="9" t="n"/>
      <c r="H193" s="8" t="n"/>
      <c r="I193" s="10" t="n"/>
      <c r="J193" s="8" t="n"/>
      <c r="K193" s="8" t="n"/>
      <c r="L193" s="11">
        <f>IF(OR(J193="",K193=""),"",J193-K193)</f>
        <v/>
      </c>
      <c r="M193" s="11">
        <f>IF(I193="","",I193-TODAY())</f>
        <v/>
      </c>
      <c r="N193" s="8">
        <f>IF(I193="","Missing Date",IF(M193&lt;0,"Overdue",IF(M193&lt;=30,"Due Soon",IF(AND(L193&lt;&gt;"",L193&lt;=0),"Complete","OK"))))</f>
        <v/>
      </c>
      <c r="O193" s="9" t="n"/>
    </row>
    <row r="194">
      <c r="A194" s="8" t="n"/>
      <c r="B194" s="9" t="n"/>
      <c r="C194" s="8" t="n"/>
      <c r="D194" s="8" t="n"/>
      <c r="E194" s="9" t="n"/>
      <c r="F194" s="9" t="n"/>
      <c r="G194" s="9" t="n"/>
      <c r="H194" s="8" t="n"/>
      <c r="I194" s="10" t="n"/>
      <c r="J194" s="8" t="n"/>
      <c r="K194" s="8" t="n"/>
      <c r="L194" s="11">
        <f>IF(OR(J194="",K194=""),"",J194-K194)</f>
        <v/>
      </c>
      <c r="M194" s="11">
        <f>IF(I194="","",I194-TODAY())</f>
        <v/>
      </c>
      <c r="N194" s="8">
        <f>IF(I194="","Missing Date",IF(M194&lt;0,"Overdue",IF(M194&lt;=30,"Due Soon",IF(AND(L194&lt;&gt;"",L194&lt;=0),"Complete","OK"))))</f>
        <v/>
      </c>
      <c r="O194" s="9" t="n"/>
    </row>
    <row r="195">
      <c r="A195" s="8" t="n"/>
      <c r="B195" s="9" t="n"/>
      <c r="C195" s="8" t="n"/>
      <c r="D195" s="8" t="n"/>
      <c r="E195" s="9" t="n"/>
      <c r="F195" s="9" t="n"/>
      <c r="G195" s="9" t="n"/>
      <c r="H195" s="8" t="n"/>
      <c r="I195" s="10" t="n"/>
      <c r="J195" s="8" t="n"/>
      <c r="K195" s="8" t="n"/>
      <c r="L195" s="11">
        <f>IF(OR(J195="",K195=""),"",J195-K195)</f>
        <v/>
      </c>
      <c r="M195" s="11">
        <f>IF(I195="","",I195-TODAY())</f>
        <v/>
      </c>
      <c r="N195" s="8">
        <f>IF(I195="","Missing Date",IF(M195&lt;0,"Overdue",IF(M195&lt;=30,"Due Soon",IF(AND(L195&lt;&gt;"",L195&lt;=0),"Complete","OK"))))</f>
        <v/>
      </c>
      <c r="O195" s="9" t="n"/>
    </row>
    <row r="196">
      <c r="A196" s="8" t="n"/>
      <c r="B196" s="9" t="n"/>
      <c r="C196" s="8" t="n"/>
      <c r="D196" s="8" t="n"/>
      <c r="E196" s="9" t="n"/>
      <c r="F196" s="9" t="n"/>
      <c r="G196" s="9" t="n"/>
      <c r="H196" s="8" t="n"/>
      <c r="I196" s="10" t="n"/>
      <c r="J196" s="8" t="n"/>
      <c r="K196" s="8" t="n"/>
      <c r="L196" s="11">
        <f>IF(OR(J196="",K196=""),"",J196-K196)</f>
        <v/>
      </c>
      <c r="M196" s="11">
        <f>IF(I196="","",I196-TODAY())</f>
        <v/>
      </c>
      <c r="N196" s="8">
        <f>IF(I196="","Missing Date",IF(M196&lt;0,"Overdue",IF(M196&lt;=30,"Due Soon",IF(AND(L196&lt;&gt;"",L196&lt;=0),"Complete","OK"))))</f>
        <v/>
      </c>
      <c r="O196" s="9" t="n"/>
    </row>
    <row r="197">
      <c r="A197" s="8" t="n"/>
      <c r="B197" s="9" t="n"/>
      <c r="C197" s="8" t="n"/>
      <c r="D197" s="8" t="n"/>
      <c r="E197" s="9" t="n"/>
      <c r="F197" s="9" t="n"/>
      <c r="G197" s="9" t="n"/>
      <c r="H197" s="8" t="n"/>
      <c r="I197" s="10" t="n"/>
      <c r="J197" s="8" t="n"/>
      <c r="K197" s="8" t="n"/>
      <c r="L197" s="11">
        <f>IF(OR(J197="",K197=""),"",J197-K197)</f>
        <v/>
      </c>
      <c r="M197" s="11">
        <f>IF(I197="","",I197-TODAY())</f>
        <v/>
      </c>
      <c r="N197" s="8">
        <f>IF(I197="","Missing Date",IF(M197&lt;0,"Overdue",IF(M197&lt;=30,"Due Soon",IF(AND(L197&lt;&gt;"",L197&lt;=0),"Complete","OK"))))</f>
        <v/>
      </c>
      <c r="O197" s="9" t="n"/>
    </row>
    <row r="198">
      <c r="A198" s="8" t="n"/>
      <c r="B198" s="9" t="n"/>
      <c r="C198" s="8" t="n"/>
      <c r="D198" s="8" t="n"/>
      <c r="E198" s="9" t="n"/>
      <c r="F198" s="9" t="n"/>
      <c r="G198" s="9" t="n"/>
      <c r="H198" s="8" t="n"/>
      <c r="I198" s="10" t="n"/>
      <c r="J198" s="8" t="n"/>
      <c r="K198" s="8" t="n"/>
      <c r="L198" s="11">
        <f>IF(OR(J198="",K198=""),"",J198-K198)</f>
        <v/>
      </c>
      <c r="M198" s="11">
        <f>IF(I198="","",I198-TODAY())</f>
        <v/>
      </c>
      <c r="N198" s="8">
        <f>IF(I198="","Missing Date",IF(M198&lt;0,"Overdue",IF(M198&lt;=30,"Due Soon",IF(AND(L198&lt;&gt;"",L198&lt;=0),"Complete","OK"))))</f>
        <v/>
      </c>
      <c r="O198" s="9" t="n"/>
    </row>
    <row r="199">
      <c r="A199" s="8" t="n"/>
      <c r="B199" s="9" t="n"/>
      <c r="C199" s="8" t="n"/>
      <c r="D199" s="8" t="n"/>
      <c r="E199" s="9" t="n"/>
      <c r="F199" s="9" t="n"/>
      <c r="G199" s="9" t="n"/>
      <c r="H199" s="8" t="n"/>
      <c r="I199" s="10" t="n"/>
      <c r="J199" s="8" t="n"/>
      <c r="K199" s="8" t="n"/>
      <c r="L199" s="11">
        <f>IF(OR(J199="",K199=""),"",J199-K199)</f>
        <v/>
      </c>
      <c r="M199" s="11">
        <f>IF(I199="","",I199-TODAY())</f>
        <v/>
      </c>
      <c r="N199" s="8">
        <f>IF(I199="","Missing Date",IF(M199&lt;0,"Overdue",IF(M199&lt;=30,"Due Soon",IF(AND(L199&lt;&gt;"",L199&lt;=0),"Complete","OK"))))</f>
        <v/>
      </c>
      <c r="O199" s="9" t="n"/>
    </row>
    <row r="200">
      <c r="A200" s="8" t="n"/>
      <c r="B200" s="9" t="n"/>
      <c r="C200" s="8" t="n"/>
      <c r="D200" s="8" t="n"/>
      <c r="E200" s="9" t="n"/>
      <c r="F200" s="9" t="n"/>
      <c r="G200" s="9" t="n"/>
      <c r="H200" s="8" t="n"/>
      <c r="I200" s="10" t="n"/>
      <c r="J200" s="8" t="n"/>
      <c r="K200" s="8" t="n"/>
      <c r="L200" s="11">
        <f>IF(OR(J200="",K200=""),"",J200-K200)</f>
        <v/>
      </c>
      <c r="M200" s="11">
        <f>IF(I200="","",I200-TODAY())</f>
        <v/>
      </c>
      <c r="N200" s="8">
        <f>IF(I200="","Missing Date",IF(M200&lt;0,"Overdue",IF(M200&lt;=30,"Due Soon",IF(AND(L200&lt;&gt;"",L200&lt;=0),"Complete","OK"))))</f>
        <v/>
      </c>
      <c r="O200" s="9" t="n"/>
    </row>
    <row r="201">
      <c r="A201" s="8" t="n"/>
      <c r="B201" s="9" t="n"/>
      <c r="C201" s="8" t="n"/>
      <c r="D201" s="8" t="n"/>
      <c r="E201" s="9" t="n"/>
      <c r="F201" s="9" t="n"/>
      <c r="G201" s="9" t="n"/>
      <c r="H201" s="8" t="n"/>
      <c r="I201" s="10" t="n"/>
      <c r="J201" s="8" t="n"/>
      <c r="K201" s="8" t="n"/>
      <c r="L201" s="11">
        <f>IF(OR(J201="",K201=""),"",J201-K201)</f>
        <v/>
      </c>
      <c r="M201" s="11">
        <f>IF(I201="","",I201-TODAY())</f>
        <v/>
      </c>
      <c r="N201" s="8">
        <f>IF(I201="","Missing Date",IF(M201&lt;0,"Overdue",IF(M201&lt;=30,"Due Soon",IF(AND(L201&lt;&gt;"",L201&lt;=0),"Complete","OK"))))</f>
        <v/>
      </c>
      <c r="O201" s="9" t="n"/>
    </row>
    <row r="202">
      <c r="A202" s="8" t="n"/>
      <c r="B202" s="9" t="n"/>
      <c r="C202" s="8" t="n"/>
      <c r="D202" s="8" t="n"/>
      <c r="E202" s="9" t="n"/>
      <c r="F202" s="9" t="n"/>
      <c r="G202" s="9" t="n"/>
      <c r="H202" s="8" t="n"/>
      <c r="I202" s="10" t="n"/>
      <c r="J202" s="8" t="n"/>
      <c r="K202" s="8" t="n"/>
      <c r="L202" s="11">
        <f>IF(OR(J202="",K202=""),"",J202-K202)</f>
        <v/>
      </c>
      <c r="M202" s="11">
        <f>IF(I202="","",I202-TODAY())</f>
        <v/>
      </c>
      <c r="N202" s="8">
        <f>IF(I202="","Missing Date",IF(M202&lt;0,"Overdue",IF(M202&lt;=30,"Due Soon",IF(AND(L202&lt;&gt;"",L202&lt;=0),"Complete","OK"))))</f>
        <v/>
      </c>
      <c r="O202" s="9" t="n"/>
    </row>
    <row r="203">
      <c r="A203" s="8" t="n"/>
      <c r="B203" s="9" t="n"/>
      <c r="C203" s="8" t="n"/>
      <c r="D203" s="8" t="n"/>
      <c r="E203" s="9" t="n"/>
      <c r="F203" s="9" t="n"/>
      <c r="G203" s="9" t="n"/>
      <c r="H203" s="8" t="n"/>
      <c r="I203" s="10" t="n"/>
      <c r="J203" s="8" t="n"/>
      <c r="K203" s="8" t="n"/>
      <c r="L203" s="11">
        <f>IF(OR(J203="",K203=""),"",J203-K203)</f>
        <v/>
      </c>
      <c r="M203" s="11">
        <f>IF(I203="","",I203-TODAY())</f>
        <v/>
      </c>
      <c r="N203" s="8">
        <f>IF(I203="","Missing Date",IF(M203&lt;0,"Overdue",IF(M203&lt;=30,"Due Soon",IF(AND(L203&lt;&gt;"",L203&lt;=0),"Complete","OK"))))</f>
        <v/>
      </c>
      <c r="O203" s="9" t="n"/>
    </row>
    <row r="204">
      <c r="A204" s="8" t="n"/>
      <c r="B204" s="9" t="n"/>
      <c r="C204" s="8" t="n"/>
      <c r="D204" s="8" t="n"/>
      <c r="E204" s="9" t="n"/>
      <c r="F204" s="9" t="n"/>
      <c r="G204" s="9" t="n"/>
      <c r="H204" s="8" t="n"/>
      <c r="I204" s="10" t="n"/>
      <c r="J204" s="8" t="n"/>
      <c r="K204" s="8" t="n"/>
      <c r="L204" s="11">
        <f>IF(OR(J204="",K204=""),"",J204-K204)</f>
        <v/>
      </c>
      <c r="M204" s="11">
        <f>IF(I204="","",I204-TODAY())</f>
        <v/>
      </c>
      <c r="N204" s="8">
        <f>IF(I204="","Missing Date",IF(M204&lt;0,"Overdue",IF(M204&lt;=30,"Due Soon",IF(AND(L204&lt;&gt;"",L204&lt;=0),"Complete","OK"))))</f>
        <v/>
      </c>
      <c r="O204" s="9" t="n"/>
    </row>
  </sheetData>
  <autoFilter ref="A4:O204"/>
  <mergeCells count="2">
    <mergeCell ref="A1:O1"/>
    <mergeCell ref="A2:O2"/>
  </mergeCells>
  <conditionalFormatting sqref="N5:N204">
    <cfRule type="expression" priority="1" dxfId="0">
      <formula>$N5="OK"</formula>
    </cfRule>
    <cfRule type="expression" priority="2" dxfId="1">
      <formula>$N5="Due Soon"</formula>
    </cfRule>
    <cfRule type="expression" priority="3" dxfId="2">
      <formula>$N5="Overdue"</formula>
    </cfRule>
    <cfRule type="expression" priority="4" dxfId="3">
      <formula>$N5="Complete"</formula>
    </cfRule>
    <cfRule type="expression" priority="5" dxfId="4">
      <formula>$N5="Missing Date"</formula>
    </cfRule>
  </conditionalFormatting>
  <dataValidations count="5">
    <dataValidation sqref="A5:A204" showDropDown="0" showInputMessage="0" showErrorMessage="0" allowBlank="1" type="list">
      <formula1>Lookup!$E$2:$E$2</formula1>
    </dataValidation>
    <dataValidation sqref="C5:C204" showDropDown="0" showInputMessage="0" showErrorMessage="0" allowBlank="1" type="list">
      <formula1>Lookup!$A$2:$A$52</formula1>
    </dataValidation>
    <dataValidation sqref="D5:D204" showDropDown="0" showInputMessage="0" showErrorMessage="0" allowBlank="1" type="list">
      <formula1>Lookup!$B$2:$B$3</formula1>
    </dataValidation>
    <dataValidation sqref="F5:F204" showDropDown="0" showInputMessage="0" showErrorMessage="0" allowBlank="1" type="list">
      <formula1>Lookup!$C$2:$C$11</formula1>
    </dataValidation>
    <dataValidation sqref="H5:H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Insurance Producer License &amp; CE Dashboard</t>
        </is>
      </c>
    </row>
    <row r="2" ht="36" customHeight="1">
      <c r="A2" s="2" t="inlineStr">
        <is>
          <t>Auto-calculated from License &amp; CE Tracker (sample rows marked SAMPLE — replace with your producers). Date/status/CE hours only — does not renew licenses or provide continuing education.</t>
        </is>
      </c>
    </row>
    <row r="4">
      <c r="A4" s="13" t="inlineStr">
        <is>
          <t>Portfolio Overview</t>
        </is>
      </c>
    </row>
    <row r="5">
      <c r="A5" s="14" t="inlineStr">
        <is>
          <t>Total License Rows Tracked</t>
        </is>
      </c>
      <c r="C5" s="15">
        <f>COUNTA('License &amp; CE Tracker'!B5:B204)</f>
        <v/>
      </c>
    </row>
    <row r="6">
      <c r="A6" s="14" t="inlineStr">
        <is>
          <t>Overdue (past license expiry)</t>
        </is>
      </c>
      <c r="C6" s="15">
        <f>COUNTIF('License &amp; CE Tracker'!N5:N204,"Overdue")</f>
        <v/>
      </c>
    </row>
    <row r="7">
      <c r="A7" s="14" t="inlineStr">
        <is>
          <t>Due Soon (≤30 days)</t>
        </is>
      </c>
      <c r="C7" s="15">
        <f>COUNTIF('License &amp; CE Tracker'!N5:N204,"Due Soon")</f>
        <v/>
      </c>
    </row>
    <row r="8">
      <c r="A8" s="14" t="inlineStr">
        <is>
          <t>OK (&gt;30 days, CE still open)</t>
        </is>
      </c>
      <c r="C8" s="15">
        <f>COUNTIF('License &amp; CE Tracker'!N5:N204,"OK")</f>
        <v/>
      </c>
    </row>
    <row r="9">
      <c r="A9" s="14" t="inlineStr">
        <is>
          <t>Complete (CE hours met)</t>
        </is>
      </c>
      <c r="C9" s="15">
        <f>COUNTIF('License &amp; CE Tracker'!N5:N204,"Complete")</f>
        <v/>
      </c>
    </row>
    <row r="10">
      <c r="A10" s="14" t="inlineStr">
        <is>
          <t>Missing Date</t>
        </is>
      </c>
      <c r="C10" s="15">
        <f>COUNTIF('License &amp; CE Tracker'!N5:N204,"Missing Date")</f>
        <v/>
      </c>
    </row>
    <row r="11">
      <c r="A11" s="14" t="inlineStr">
        <is>
          <t>Action Needed (Overdue + Due Soon + Missing)</t>
        </is>
      </c>
      <c r="C11" s="15">
        <f>C6+C7+C10</f>
        <v/>
      </c>
    </row>
    <row r="12">
      <c r="A12" s="14" t="inlineStr">
        <is>
          <t>CE Shortfall Rows (hours remaining &gt; 0)</t>
        </is>
      </c>
      <c r="C12" s="15">
        <f>COUNTIF('License &amp; CE Tracker'!L5:L204,"&gt;0")</f>
        <v/>
      </c>
    </row>
    <row r="14">
      <c r="A14" s="13" t="inlineStr">
        <is>
          <t>Breakdown by License Type</t>
        </is>
      </c>
    </row>
    <row r="15">
      <c r="A15" s="16" t="inlineStr">
        <is>
          <t>License Type</t>
        </is>
      </c>
      <c r="B15" s="16" t="inlineStr">
        <is>
          <t>Count</t>
        </is>
      </c>
      <c r="C15" s="16" t="inlineStr">
        <is>
          <t>OK + Complete</t>
        </is>
      </c>
      <c r="D15" s="16" t="inlineStr">
        <is>
          <t>Action Needed*</t>
        </is>
      </c>
    </row>
    <row r="16">
      <c r="A16" t="inlineStr">
        <is>
          <t>Resident</t>
        </is>
      </c>
      <c r="B16">
        <f>COUNTIF('License &amp; CE Tracker'!D5:D204,A16)</f>
        <v/>
      </c>
      <c r="C16">
        <f>COUNTIFS('License &amp; CE Tracker'!D5:D204,A16,'License &amp; CE Tracker'!N5:N204,"OK")+COUNTIFS('License &amp; CE Tracker'!D5:D204,A16,'License &amp; CE Tracker'!N5:N204,"Complete")</f>
        <v/>
      </c>
      <c r="D16">
        <f>COUNTIFS('License &amp; CE Tracker'!D5:D204,A16,'License &amp; CE Tracker'!N5:N204,"Overdue")+COUNTIFS('License &amp; CE Tracker'!D5:D204,A16,'License &amp; CE Tracker'!N5:N204,"Due Soon")+COUNTIFS('License &amp; CE Tracker'!D5:D204,A16,'License &amp; CE Tracker'!N5:N204,"Missing Date")</f>
        <v/>
      </c>
    </row>
    <row r="17">
      <c r="A17" t="inlineStr">
        <is>
          <t>Non-Resident</t>
        </is>
      </c>
      <c r="B17">
        <f>COUNTIF('License &amp; CE Tracker'!D5:D204,A17)</f>
        <v/>
      </c>
      <c r="C17">
        <f>COUNTIFS('License &amp; CE Tracker'!D5:D204,A17,'License &amp; CE Tracker'!N5:N204,"OK")+COUNTIFS('License &amp; CE Tracker'!D5:D204,A17,'License &amp; CE Tracker'!N5:N204,"Complete")</f>
        <v/>
      </c>
      <c r="D17">
        <f>COUNTIFS('License &amp; CE Tracker'!D5:D204,A17,'License &amp; CE Tracker'!N5:N204,"Overdue")+COUNTIFS('License &amp; CE Tracker'!D5:D204,A17,'License &amp; CE Tracker'!N5:N204,"Due Soon")+COUNTIFS('License &amp; CE Tracker'!D5:D204,A17,'License &amp; CE Tracker'!N5:N204,"Missing Date")</f>
        <v/>
      </c>
    </row>
    <row r="19">
      <c r="A19" s="2" t="inlineStr">
        <is>
          <t>* Action Needed = Overdue + Due Soon + Missing Date</t>
        </is>
      </c>
    </row>
    <row r="21">
      <c r="A21" s="13" t="inlineStr">
        <is>
          <t>Appointment Status Counts</t>
        </is>
      </c>
    </row>
    <row r="22">
      <c r="A22" t="inlineStr">
        <is>
          <t>Active</t>
        </is>
      </c>
      <c r="C22">
        <f>COUNTIF('License &amp; CE Tracker'!H5:H204,A22)</f>
        <v/>
      </c>
    </row>
    <row r="23">
      <c r="A23" t="inlineStr">
        <is>
          <t>Pending</t>
        </is>
      </c>
      <c r="C23">
        <f>COUNTIF('License &amp; CE Tracker'!H5:H204,A23)</f>
        <v/>
      </c>
    </row>
    <row r="24">
      <c r="A24" t="inlineStr">
        <is>
          <t>Terminated</t>
        </is>
      </c>
      <c r="C24">
        <f>COUNTIF('License &amp; CE Tracker'!H5:H204,A24)</f>
        <v/>
      </c>
    </row>
    <row r="25">
      <c r="A25" t="inlineStr">
        <is>
          <t>Not Appointed</t>
        </is>
      </c>
      <c r="C25">
        <f>COUNTIF('License &amp; CE Tracker'!H5:H204,A25)</f>
        <v/>
      </c>
    </row>
    <row r="27">
      <c r="A27" s="13" t="inlineStr">
        <is>
          <t>License Health Score</t>
        </is>
      </c>
    </row>
    <row r="28">
      <c r="A28" t="inlineStr">
        <is>
          <t>% OK + Complete (of dated rows)</t>
        </is>
      </c>
      <c r="C28" s="17">
        <f>IFERROR((COUNTIF('License &amp; CE Tracker'!N5:N204,"OK")+COUNTIF('License &amp; CE Tracker'!N5:N204,"Complete"))/MAX(1,COUNTIF('License &amp; CE Tracker'!N5:N204,"OK")+COUNTIF('License &amp; CE Tracker'!N5:N204,"Complete")+COUNTIF('License &amp; CE Tracker'!N5:N204,"Due Soon")+COUNTIF('License &amp; CE Tracker'!N5:N204,"Overdue")),0)</f>
        <v/>
      </c>
    </row>
    <row r="30" ht="36" customHeight="1">
      <c r="A30" s="18" t="inlineStr">
        <is>
          <t>Need automatic Email, SMS and WhatsApp reminders before every producer license, appointment, and CE deadline? Try Remindax — https://www.remindax.com/</t>
        </is>
      </c>
    </row>
    <row r="31" ht="40" customHeight="1">
      <c r="A31" s="2" t="inlineStr">
        <is>
          <t>This template tracks producer licenses, lines of authority, carrier appointments, and CE hours by state. It does not renew licenses, manage appointments with carriers or NIPR, or provide continuing education.</t>
        </is>
      </c>
    </row>
  </sheetData>
  <mergeCells count="4">
    <mergeCell ref="A1:D1"/>
    <mergeCell ref="A30:D30"/>
    <mergeCell ref="A31:D31"/>
    <mergeCell ref="A2:D2"/>
  </mergeCells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6" customWidth="1" min="4" max="4"/>
    <col width="12" customWidth="1" min="5" max="5"/>
    <col width="14" customWidth="1" min="6" max="6"/>
    <col width="14" customWidth="1" min="7" max="7"/>
  </cols>
  <sheetData>
    <row r="1">
      <c r="A1" s="16" t="inlineStr">
        <is>
          <t>State</t>
        </is>
      </c>
      <c r="B1" s="16" t="inlineStr">
        <is>
          <t>License Type</t>
        </is>
      </c>
      <c r="C1" s="16" t="inlineStr">
        <is>
          <t>Lines of Authority</t>
        </is>
      </c>
      <c r="D1" s="16" t="inlineStr">
        <is>
          <t>Appointment Status</t>
        </is>
      </c>
      <c r="E1" s="16" t="inlineStr">
        <is>
          <t>Sample Flag</t>
        </is>
      </c>
      <c r="F1" s="16" t="inlineStr">
        <is>
          <t>Status Labels</t>
        </is>
      </c>
      <c r="G1" s="16" t="inlineStr">
        <is>
          <t>CE Status</t>
        </is>
      </c>
    </row>
    <row r="2">
      <c r="A2" t="inlineStr">
        <is>
          <t>AL</t>
        </is>
      </c>
      <c r="B2" t="inlineStr">
        <is>
          <t>Resident</t>
        </is>
      </c>
      <c r="C2" t="inlineStr">
        <is>
          <t>Life</t>
        </is>
      </c>
      <c r="D2" t="inlineStr">
        <is>
          <t>Active</t>
        </is>
      </c>
      <c r="E2" t="inlineStr">
        <is>
          <t>SAMPLE</t>
        </is>
      </c>
      <c r="F2" t="inlineStr">
        <is>
          <t>OK</t>
        </is>
      </c>
      <c r="G2" t="inlineStr">
        <is>
          <t>Not Started</t>
        </is>
      </c>
    </row>
    <row r="3">
      <c r="A3" t="inlineStr">
        <is>
          <t>AK</t>
        </is>
      </c>
      <c r="B3" t="inlineStr">
        <is>
          <t>Non-Resident</t>
        </is>
      </c>
      <c r="C3" t="inlineStr">
        <is>
          <t>Health</t>
        </is>
      </c>
      <c r="D3" t="inlineStr">
        <is>
          <t>Pending</t>
        </is>
      </c>
      <c r="F3" t="inlineStr">
        <is>
          <t>Due Soon</t>
        </is>
      </c>
      <c r="G3" t="inlineStr">
        <is>
          <t>In Progress</t>
        </is>
      </c>
    </row>
    <row r="4">
      <c r="A4" t="inlineStr">
        <is>
          <t>AZ</t>
        </is>
      </c>
      <c r="C4" t="inlineStr">
        <is>
          <t>Property</t>
        </is>
      </c>
      <c r="D4" t="inlineStr">
        <is>
          <t>Terminated</t>
        </is>
      </c>
      <c r="F4" t="inlineStr">
        <is>
          <t>Overdue</t>
        </is>
      </c>
      <c r="G4" t="inlineStr">
        <is>
          <t>Hours Met</t>
        </is>
      </c>
    </row>
    <row r="5">
      <c r="A5" t="inlineStr">
        <is>
          <t>AR</t>
        </is>
      </c>
      <c r="C5" t="inlineStr">
        <is>
          <t>Casualty</t>
        </is>
      </c>
      <c r="D5" t="inlineStr">
        <is>
          <t>Not Appointed</t>
        </is>
      </c>
      <c r="F5" t="inlineStr">
        <is>
          <t>Complete</t>
        </is>
      </c>
    </row>
    <row r="6">
      <c r="A6" t="inlineStr">
        <is>
          <t>CA</t>
        </is>
      </c>
      <c r="C6" t="inlineStr">
        <is>
          <t>Life &amp; Health</t>
        </is>
      </c>
      <c r="F6" t="inlineStr">
        <is>
          <t>Missing Date</t>
        </is>
      </c>
    </row>
    <row r="7">
      <c r="A7" t="inlineStr">
        <is>
          <t>CO</t>
        </is>
      </c>
      <c r="C7" t="inlineStr">
        <is>
          <t>Property &amp; Casualty</t>
        </is>
      </c>
    </row>
    <row r="8">
      <c r="A8" t="inlineStr">
        <is>
          <t>CT</t>
        </is>
      </c>
      <c r="C8" t="inlineStr">
        <is>
          <t>Variable Life/Annuity</t>
        </is>
      </c>
    </row>
    <row r="9">
      <c r="A9" t="inlineStr">
        <is>
          <t>DE</t>
        </is>
      </c>
      <c r="C9" t="inlineStr">
        <is>
          <t>Personal Lines</t>
        </is>
      </c>
    </row>
    <row r="10">
      <c r="A10" t="inlineStr">
        <is>
          <t>DC</t>
        </is>
      </c>
      <c r="C10" t="inlineStr">
        <is>
          <t>Surplus Lines</t>
        </is>
      </c>
    </row>
    <row r="11">
      <c r="A11" t="inlineStr">
        <is>
          <t>FL</t>
        </is>
      </c>
      <c r="C11" t="inlineStr">
        <is>
          <t>Other</t>
        </is>
      </c>
    </row>
    <row r="12">
      <c r="A12" t="inlineStr">
        <is>
          <t>GA</t>
        </is>
      </c>
    </row>
    <row r="13">
      <c r="A13" t="inlineStr">
        <is>
          <t>HI</t>
        </is>
      </c>
    </row>
    <row r="14">
      <c r="A14" t="inlineStr">
        <is>
          <t>ID</t>
        </is>
      </c>
    </row>
    <row r="15">
      <c r="A15" t="inlineStr">
        <is>
          <t>IL</t>
        </is>
      </c>
    </row>
    <row r="16">
      <c r="A16" t="inlineStr">
        <is>
          <t>IN</t>
        </is>
      </c>
    </row>
    <row r="17">
      <c r="A17" t="inlineStr">
        <is>
          <t>IA</t>
        </is>
      </c>
    </row>
    <row r="18">
      <c r="A18" t="inlineStr">
        <is>
          <t>KS</t>
        </is>
      </c>
    </row>
    <row r="19">
      <c r="A19" t="inlineStr">
        <is>
          <t>KY</t>
        </is>
      </c>
    </row>
    <row r="20">
      <c r="A20" t="inlineStr">
        <is>
          <t>LA</t>
        </is>
      </c>
    </row>
    <row r="21">
      <c r="A21" t="inlineStr">
        <is>
          <t>ME</t>
        </is>
      </c>
    </row>
    <row r="22">
      <c r="A22" t="inlineStr">
        <is>
          <t>MD</t>
        </is>
      </c>
    </row>
    <row r="23">
      <c r="A23" t="inlineStr">
        <is>
          <t>MA</t>
        </is>
      </c>
    </row>
    <row r="24">
      <c r="A24" t="inlineStr">
        <is>
          <t>MI</t>
        </is>
      </c>
    </row>
    <row r="25">
      <c r="A25" t="inlineStr">
        <is>
          <t>MN</t>
        </is>
      </c>
    </row>
    <row r="26">
      <c r="A26" t="inlineStr">
        <is>
          <t>MS</t>
        </is>
      </c>
    </row>
    <row r="27">
      <c r="A27" t="inlineStr">
        <is>
          <t>MO</t>
        </is>
      </c>
    </row>
    <row r="28">
      <c r="A28" t="inlineStr">
        <is>
          <t>MT</t>
        </is>
      </c>
    </row>
    <row r="29">
      <c r="A29" t="inlineStr">
        <is>
          <t>NE</t>
        </is>
      </c>
    </row>
    <row r="30">
      <c r="A30" t="inlineStr">
        <is>
          <t>NV</t>
        </is>
      </c>
    </row>
    <row r="31">
      <c r="A31" t="inlineStr">
        <is>
          <t>NH</t>
        </is>
      </c>
    </row>
    <row r="32">
      <c r="A32" t="inlineStr">
        <is>
          <t>NJ</t>
        </is>
      </c>
    </row>
    <row r="33">
      <c r="A33" t="inlineStr">
        <is>
          <t>NM</t>
        </is>
      </c>
    </row>
    <row r="34">
      <c r="A34" t="inlineStr">
        <is>
          <t>NY</t>
        </is>
      </c>
    </row>
    <row r="35">
      <c r="A35" t="inlineStr">
        <is>
          <t>NC</t>
        </is>
      </c>
    </row>
    <row r="36">
      <c r="A36" t="inlineStr">
        <is>
          <t>ND</t>
        </is>
      </c>
    </row>
    <row r="37">
      <c r="A37" t="inlineStr">
        <is>
          <t>OH</t>
        </is>
      </c>
    </row>
    <row r="38">
      <c r="A38" t="inlineStr">
        <is>
          <t>OK</t>
        </is>
      </c>
    </row>
    <row r="39">
      <c r="A39" t="inlineStr">
        <is>
          <t>OR</t>
        </is>
      </c>
    </row>
    <row r="40">
      <c r="A40" t="inlineStr">
        <is>
          <t>PA</t>
        </is>
      </c>
    </row>
    <row r="41">
      <c r="A41" t="inlineStr">
        <is>
          <t>RI</t>
        </is>
      </c>
    </row>
    <row r="42">
      <c r="A42" t="inlineStr">
        <is>
          <t>SC</t>
        </is>
      </c>
    </row>
    <row r="43">
      <c r="A43" t="inlineStr">
        <is>
          <t>SD</t>
        </is>
      </c>
    </row>
    <row r="44">
      <c r="A44" t="inlineStr">
        <is>
          <t>TN</t>
        </is>
      </c>
    </row>
    <row r="45">
      <c r="A45" t="inlineStr">
        <is>
          <t>TX</t>
        </is>
      </c>
    </row>
    <row r="46">
      <c r="A46" t="inlineStr">
        <is>
          <t>UT</t>
        </is>
      </c>
    </row>
    <row r="47">
      <c r="A47" t="inlineStr">
        <is>
          <t>VT</t>
        </is>
      </c>
    </row>
    <row r="48">
      <c r="A48" t="inlineStr">
        <is>
          <t>VA</t>
        </is>
      </c>
    </row>
    <row r="49">
      <c r="A49" t="inlineStr">
        <is>
          <t>WA</t>
        </is>
      </c>
    </row>
    <row r="50">
      <c r="A50" t="inlineStr">
        <is>
          <t>WV</t>
        </is>
      </c>
    </row>
    <row r="51">
      <c r="A51" t="inlineStr">
        <is>
          <t>WI</t>
        </is>
      </c>
    </row>
    <row r="52">
      <c r="A52" t="inlineStr">
        <is>
          <t>WY</t>
        </is>
      </c>
    </row>
    <row r="54">
      <c r="A54" s="19" t="inlineStr">
        <is>
          <t>Notes</t>
        </is>
      </c>
    </row>
    <row r="55" ht="45" customHeight="1">
      <c r="A55" t="inlineStr">
        <is>
          <t>Track producer licenses, lines of authority, carrier appointments, and CE hours by state toward renewal. Date and status focused — does not renew licenses, manage NIPR/carrier appointments, or provide CE.</t>
        </is>
      </c>
    </row>
    <row r="56" ht="45" customHeight="1">
      <c r="A56" t="inlineStr">
        <is>
          <t>Status: Overdue = past license expiration; Due Soon = ≤30 days to license expiry; Complete = CE hours remaining ≤0 and license not overdue/due soon; OK = license fine with CE still open or blank; Missing Date = no license expiration entered.</t>
        </is>
      </c>
    </row>
    <row r="57" ht="35" customHeight="1">
      <c r="A57" t="inlineStr">
        <is>
          <t>CE Hours Remaining = Required − Completed. Sample license numbers are fake placeholders marked SAMPLE. Do not store SSN, NPN secrets, or exam results here.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2026-09-26T11:00:23Z</dcterms:created>
  <dcterms:modified xsi:type="dcterms:W3CDTF">2026-09-26T11:00:23Z</dcterms:modified>
</cp:coreProperties>
</file>